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760" windowWidth="29400" windowHeight="18360" tabRatio="600" firstSheet="0" activeTab="2" autoFilterDateGrouping="1"/>
  </bookViews>
  <sheets>
    <sheet xmlns:r="http://schemas.openxmlformats.org/officeDocument/2006/relationships" name="申請書（様式第1号）" sheetId="1" state="visible" r:id="rId1"/>
    <sheet xmlns:r="http://schemas.openxmlformats.org/officeDocument/2006/relationships" name="別紙①_所有者・権利者一覧" sheetId="2" state="visible" r:id="rId2"/>
    <sheet xmlns:r="http://schemas.openxmlformats.org/officeDocument/2006/relationships" name="別紙②_後継事業者一覧" sheetId="3" state="visible" r:id="rId3"/>
    <sheet xmlns:r="http://schemas.openxmlformats.org/officeDocument/2006/relationships" name="別紙③_協議会構成員名簿" sheetId="4" state="visible" r:id="rId4"/>
    <sheet xmlns:r="http://schemas.openxmlformats.org/officeDocument/2006/relationships" name="費用積算書（様式第2号）" sheetId="5" state="visible" r:id="rId5"/>
    <sheet xmlns:r="http://schemas.openxmlformats.org/officeDocument/2006/relationships" name="記入要領" sheetId="6" state="visible" r:id="rId6"/>
  </sheets>
  <definedNames>
    <definedName name="_xlnm.Print_Area" localSheetId="0">'申請書（様式第1号）'!$A$3:$J$99</definedName>
    <definedName name="_xlnm.Print_Area" localSheetId="1">'別紙①_所有者・権利者一覧'!$A$3:$G$28</definedName>
    <definedName name="_xlnm.Print_Area" localSheetId="2">'別紙②_後継事業者一覧'!$A$3:$J$17</definedName>
    <definedName name="_xlnm.Print_Area" localSheetId="3">'別紙③_協議会構成員名簿'!$A$3:$K$27</definedName>
    <definedName name="_xlnm.Print_Area" localSheetId="4">'費用積算書（様式第2号）'!$A$4:$J$31</definedName>
  </definedNames>
  <calcPr calcId="191029" fullCalcOnLoad="1"/>
</workbook>
</file>

<file path=xl/styles.xml><?xml version="1.0" encoding="utf-8"?>
<styleSheet xmlns="http://schemas.openxmlformats.org/spreadsheetml/2006/main">
  <numFmts count="3">
    <numFmt numFmtId="164" formatCode="?/?"/>
    <numFmt numFmtId="165" formatCode="#,##0.0"/>
    <numFmt numFmtId="166" formatCode="#,##0\ &quot;円&quot;"/>
  </numFmts>
  <fonts count="38">
    <font>
      <name val="ＭＳ Ｐゴシック"/>
      <family val="2"/>
      <color theme="1"/>
      <sz val="11"/>
      <scheme val="minor"/>
    </font>
    <font>
      <name val="Meiryo"/>
      <charset val="128"/>
      <family val="2"/>
      <b val="1"/>
      <sz val="9"/>
    </font>
    <font>
      <name val="Meiryo"/>
      <charset val="128"/>
      <family val="2"/>
      <color rgb="FF3A3A3A"/>
      <sz val="9"/>
    </font>
    <font>
      <name val="Meiryo"/>
      <charset val="128"/>
      <family val="2"/>
      <color rgb="FF1A6B3A"/>
      <sz val="9"/>
    </font>
    <font>
      <name val="Meiryo"/>
      <charset val="128"/>
      <family val="2"/>
      <color rgb="FF9B1C1C"/>
      <sz val="9"/>
    </font>
    <font>
      <name val="Meiryo"/>
      <charset val="128"/>
      <family val="2"/>
      <b val="1"/>
      <color rgb="FFFFFFFF"/>
      <sz val="14"/>
    </font>
    <font>
      <name val="Meiryo"/>
      <charset val="128"/>
      <family val="2"/>
      <b val="1"/>
      <color rgb="FF000000"/>
      <sz val="9"/>
    </font>
    <font>
      <name val="Meiryo"/>
      <charset val="128"/>
      <family val="2"/>
      <sz val="9"/>
    </font>
    <font>
      <name val="Meiryo"/>
      <charset val="128"/>
      <family val="2"/>
      <b val="1"/>
      <color rgb="FFFFFFFF"/>
      <sz val="9"/>
    </font>
    <font>
      <name val="Meiryo"/>
      <charset val="128"/>
      <family val="2"/>
      <color rgb="FF000000"/>
      <sz val="9"/>
    </font>
    <font>
      <name val="Meiryo"/>
      <charset val="128"/>
      <family val="2"/>
      <b val="1"/>
      <color rgb="FFFFFFFF"/>
      <sz val="11"/>
    </font>
    <font>
      <name val="Meiryo"/>
      <charset val="128"/>
      <family val="2"/>
      <b val="1"/>
      <color rgb="FF000000"/>
      <sz val="10"/>
    </font>
    <font>
      <name val="Meiryo"/>
      <charset val="128"/>
      <family val="2"/>
      <b val="1"/>
      <color rgb="FFFFFFFF"/>
      <sz val="10"/>
    </font>
    <font>
      <name val="Meiryo"/>
      <charset val="128"/>
      <family val="2"/>
      <b val="1"/>
      <sz val="10"/>
    </font>
    <font>
      <name val="Meiryo"/>
      <charset val="128"/>
      <family val="2"/>
      <b val="1"/>
      <color rgb="FF8B0000"/>
      <sz val="9"/>
    </font>
    <font>
      <name val="Meiryo"/>
      <charset val="128"/>
      <family val="2"/>
      <b val="1"/>
      <color rgb="FF9B1C1C"/>
      <sz val="9"/>
    </font>
    <font>
      <name val="Meiryo UI"/>
      <charset val="128"/>
      <family val="2"/>
      <b val="1"/>
      <sz val="9"/>
    </font>
    <font>
      <name val="Meiryo UI"/>
      <charset val="128"/>
      <family val="2"/>
      <color rgb="FF3A3A3A"/>
      <sz val="9"/>
    </font>
    <font>
      <name val="Meiryo UI"/>
      <charset val="128"/>
      <family val="2"/>
      <b val="1"/>
      <color rgb="FFFFFFFF"/>
      <sz val="14"/>
    </font>
    <font>
      <name val="Meiryo UI"/>
      <charset val="128"/>
      <family val="2"/>
      <b val="1"/>
      <color rgb="FFFFFFFF"/>
      <sz val="10"/>
    </font>
    <font>
      <name val="Meiryo UI"/>
      <charset val="128"/>
      <family val="2"/>
      <b val="1"/>
      <color rgb="FF000000"/>
      <sz val="10"/>
    </font>
    <font>
      <name val="Meiryo UI"/>
      <charset val="128"/>
      <family val="2"/>
      <color rgb="FF000000"/>
      <sz val="10"/>
    </font>
    <font>
      <name val="Meiryo UI"/>
      <charset val="128"/>
      <family val="2"/>
      <b val="1"/>
      <color rgb="FFFFFFFF"/>
      <sz val="11"/>
    </font>
    <font>
      <name val="Meiryo UI"/>
      <charset val="128"/>
      <family val="2"/>
      <sz val="10"/>
    </font>
    <font>
      <name val="Meiryo UI"/>
      <charset val="128"/>
      <family val="2"/>
      <i val="1"/>
      <color rgb="FF444444"/>
      <sz val="9"/>
    </font>
    <font>
      <name val="Meiryo UI"/>
      <charset val="128"/>
      <family val="2"/>
      <b val="1"/>
      <sz val="10"/>
    </font>
    <font>
      <name val="Meiryo UI"/>
      <charset val="128"/>
      <family val="2"/>
      <i val="1"/>
      <color rgb="FF888888"/>
      <sz val="9"/>
    </font>
    <font>
      <name val="Meiryo UI"/>
      <charset val="128"/>
      <family val="2"/>
      <b val="1"/>
      <color rgb="FF8B0000"/>
      <sz val="10"/>
    </font>
    <font>
      <name val="Meiryo UI"/>
      <charset val="128"/>
      <family val="2"/>
      <b val="1"/>
      <sz val="11"/>
    </font>
    <font>
      <name val="Meiryo UI"/>
      <charset val="128"/>
      <family val="2"/>
      <i val="1"/>
      <color rgb="FF5A5A5A"/>
      <sz val="9"/>
    </font>
    <font>
      <name val="Meiryo UI"/>
      <charset val="128"/>
      <family val="2"/>
      <b val="1"/>
      <color rgb="FF8B0000"/>
      <sz val="9"/>
    </font>
    <font>
      <name val="Meiryo UI"/>
      <charset val="128"/>
      <family val="2"/>
      <b val="1"/>
      <color rgb="FF000000"/>
      <sz val="11"/>
    </font>
    <font>
      <name val="Meiryo UI"/>
      <charset val="128"/>
      <family val="2"/>
      <b val="1"/>
      <color rgb="FFFFFFFF"/>
      <sz val="13"/>
    </font>
    <font>
      <name val="Meiryo UI"/>
      <charset val="128"/>
      <family val="2"/>
      <b val="1"/>
      <color rgb="FF000000"/>
      <sz val="14"/>
    </font>
    <font>
      <name val="Meiryo UI"/>
      <charset val="128"/>
      <family val="2"/>
      <color rgb="FF000000"/>
      <sz val="9"/>
    </font>
    <font>
      <name val="Meiryo UI"/>
      <charset val="128"/>
      <family val="2"/>
      <b val="1"/>
      <color rgb="FF000000"/>
      <sz val="12"/>
    </font>
    <font>
      <name val="Meiryo UI"/>
      <charset val="128"/>
      <family val="2"/>
      <color rgb="FF8B0000"/>
      <sz val="10"/>
    </font>
    <font>
      <name val="ＭＳ Ｐゴシック"/>
      <charset val="128"/>
      <family val="3"/>
      <sz val="6"/>
      <scheme val="minor"/>
    </font>
  </fonts>
  <fills count="12">
    <fill>
      <patternFill/>
    </fill>
    <fill>
      <patternFill patternType="gray125"/>
    </fill>
    <fill>
      <patternFill patternType="solid">
        <fgColor rgb="FFFAF2EB"/>
      </patternFill>
    </fill>
    <fill>
      <patternFill patternType="solid">
        <fgColor rgb="FFFFFFFF"/>
      </patternFill>
    </fill>
    <fill>
      <patternFill patternType="solid">
        <fgColor rgb="FFFEF9C0"/>
      </patternFill>
    </fill>
    <fill>
      <patternFill patternType="solid">
        <fgColor rgb="FFEBEBEB"/>
      </patternFill>
    </fill>
    <fill>
      <patternFill patternType="solid">
        <fgColor rgb="FFF7E2CC"/>
      </patternFill>
    </fill>
    <fill>
      <patternFill patternType="solid">
        <fgColor rgb="FFDCDCDC"/>
      </patternFill>
    </fill>
    <fill>
      <patternFill patternType="solid">
        <fgColor rgb="FFD6EDDA"/>
      </patternFill>
    </fill>
    <fill>
      <patternFill patternType="solid">
        <fgColor rgb="FFFAD7D7"/>
      </patternFill>
    </fill>
    <fill>
      <patternFill patternType="solid">
        <fgColor rgb="FFE88E4F"/>
      </patternFill>
    </fill>
    <fill>
      <patternFill patternType="solid">
        <fgColor rgb="FFEAF4FB"/>
      </patternFill>
    </fill>
  </fills>
  <borders count="19">
    <border>
      <left/>
      <right/>
      <top/>
      <bottom/>
      <diagonal/>
    </border>
    <border>
      <left style="thin">
        <color rgb="FFBBBBBB"/>
      </left>
      <right style="thin">
        <color rgb="FFBBBBBB"/>
      </right>
      <top style="thin">
        <color rgb="FFBBBBBB"/>
      </top>
      <bottom style="thin">
        <color rgb="FFBBBBBB"/>
      </bottom>
      <diagonal/>
    </border>
    <border>
      <left/>
      <right/>
      <top style="thin">
        <color rgb="FFBBBBBB"/>
      </top>
      <bottom style="thin">
        <color rgb="FFBBBBBB"/>
      </bottom>
      <diagonal/>
    </border>
    <border>
      <left/>
      <right style="thin">
        <color rgb="FFBBBBBB"/>
      </right>
      <top style="thin">
        <color rgb="FFBBBBBB"/>
      </top>
      <bottom style="thin">
        <color rgb="FFBBBBBB"/>
      </bottom>
      <diagonal/>
    </border>
    <border>
      <left style="medium">
        <color rgb="FFE88E4F"/>
      </left>
      <right style="medium">
        <color rgb="FFE88E4F"/>
      </right>
      <top style="medium">
        <color rgb="FFE88E4F"/>
      </top>
      <bottom style="medium">
        <color rgb="FFE88E4F"/>
      </bottom>
      <diagonal/>
    </border>
    <border>
      <left style="thin">
        <color rgb="FFBBBBBB"/>
      </left>
      <right style="thin">
        <color rgb="FFBBBBBB"/>
      </right>
      <top/>
      <bottom/>
      <diagonal/>
    </border>
    <border>
      <left style="thin">
        <color rgb="FFBBBBBB"/>
      </left>
      <right style="thin">
        <color rgb="FFBBBBBB"/>
      </right>
      <top/>
      <bottom style="thin">
        <color rgb="FFBBBBBB"/>
      </bottom>
      <diagonal/>
    </border>
    <border>
      <left/>
      <right/>
      <top style="medium">
        <color rgb="FFE88E4F"/>
      </top>
      <bottom style="medium">
        <color rgb="FFE88E4F"/>
      </bottom>
      <diagonal/>
    </border>
    <border>
      <left/>
      <right style="medium">
        <color rgb="FFE88E4F"/>
      </right>
      <top style="medium">
        <color rgb="FFE88E4F"/>
      </top>
      <bottom style="medium">
        <color rgb="FFE88E4F"/>
      </bottom>
      <diagonal/>
    </border>
    <border>
      <left style="thin">
        <color rgb="FFCCCCCC"/>
      </left>
      <right style="thin">
        <color rgb="FFCCCCCC"/>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right/>
      <top style="thin">
        <color rgb="FFCCCCCC"/>
      </top>
      <bottom/>
      <diagonal/>
    </border>
    <border>
      <left/>
      <right style="thin">
        <color rgb="FFCCCCCC"/>
      </right>
      <top style="thin">
        <color rgb="FFCCCCCC"/>
      </top>
      <bottom/>
      <diagonal/>
    </border>
    <border>
      <left/>
      <right/>
      <top style="medium">
        <color rgb="FFE88E4F"/>
      </top>
      <bottom/>
      <diagonal/>
    </border>
    <border>
      <left/>
      <right style="medium">
        <color rgb="FFE88E4F"/>
      </right>
      <top style="medium">
        <color rgb="FFE88E4F"/>
      </top>
      <bottom/>
      <diagonal/>
    </border>
    <border>
      <left/>
      <right/>
      <top style="thin">
        <color rgb="FFBBBBBB"/>
      </top>
      <bottom/>
      <diagonal/>
    </border>
    <border>
      <left/>
      <right style="thin">
        <color rgb="FFBBBBBB"/>
      </right>
      <top style="thin">
        <color rgb="FFBBBBBB"/>
      </top>
      <bottom/>
      <diagonal/>
    </border>
    <border>
      <left style="thin">
        <color rgb="FFBBBBBB"/>
      </left>
      <right/>
      <top/>
      <bottom/>
      <diagonal/>
    </border>
  </borders>
  <cellStyleXfs count="1">
    <xf numFmtId="0" fontId="0" fillId="0" borderId="0"/>
  </cellStyleXfs>
  <cellXfs count="134">
    <xf numFmtId="0" fontId="0" fillId="0" borderId="0" pivotButton="0" quotePrefix="0" xfId="0"/>
    <xf numFmtId="0" fontId="19" fillId="10" borderId="0" applyAlignment="1" pivotButton="0" quotePrefix="0" xfId="0">
      <alignment horizontal="left" vertical="center"/>
    </xf>
    <xf numFmtId="0" fontId="20" fillId="2" borderId="9" applyAlignment="1" pivotButton="0" quotePrefix="0" xfId="0">
      <alignment horizontal="left" vertical="center" wrapText="1"/>
    </xf>
    <xf numFmtId="0" fontId="21" fillId="3" borderId="9" applyAlignment="1" applyProtection="1" pivotButton="0" quotePrefix="0" xfId="0">
      <alignment horizontal="left" vertical="center" wrapText="1"/>
      <protection locked="0" hidden="0"/>
    </xf>
    <xf numFmtId="0" fontId="21" fillId="7" borderId="9" applyAlignment="1" pivotButton="0" quotePrefix="0" xfId="0">
      <alignment horizontal="left" vertical="center" wrapText="1"/>
    </xf>
    <xf numFmtId="1" fontId="21" fillId="3" borderId="9" applyAlignment="1" applyProtection="1" pivotButton="0" quotePrefix="0" xfId="0">
      <alignment horizontal="left" vertical="center" wrapText="1"/>
      <protection locked="0" hidden="0"/>
    </xf>
    <xf numFmtId="0" fontId="21" fillId="5" borderId="9" applyAlignment="1" pivotButton="0" quotePrefix="0" xfId="0">
      <alignment horizontal="left" vertical="center" wrapText="1"/>
    </xf>
    <xf numFmtId="0" fontId="24" fillId="11" borderId="9" applyAlignment="1" pivotButton="0" quotePrefix="0" xfId="0">
      <alignment horizontal="left" vertical="center" wrapText="1"/>
    </xf>
    <xf numFmtId="0" fontId="20" fillId="6" borderId="9" applyAlignment="1" pivotButton="0" quotePrefix="0" xfId="0">
      <alignment horizontal="center" vertical="center"/>
    </xf>
    <xf numFmtId="0" fontId="20" fillId="6" borderId="9" applyAlignment="1" pivotButton="0" quotePrefix="0" xfId="0">
      <alignment horizontal="center" vertical="center" wrapText="1"/>
    </xf>
    <xf numFmtId="0" fontId="23" fillId="3" borderId="9" applyAlignment="1" applyProtection="1" pivotButton="0" quotePrefix="0" xfId="0">
      <alignment horizontal="center" vertical="center"/>
      <protection locked="0" hidden="0"/>
    </xf>
    <xf numFmtId="0" fontId="25" fillId="4" borderId="9" applyAlignment="1" pivotButton="0" quotePrefix="0" xfId="0">
      <alignment horizontal="center" vertical="center"/>
    </xf>
    <xf numFmtId="0" fontId="21" fillId="5" borderId="9" applyAlignment="1" pivotButton="0" quotePrefix="0" xfId="0">
      <alignment horizontal="right" vertical="center" wrapText="1"/>
    </xf>
    <xf numFmtId="0" fontId="21" fillId="5" borderId="9" applyAlignment="1" pivotButton="0" quotePrefix="0" xfId="0">
      <alignment horizontal="center" vertical="center" wrapText="1"/>
    </xf>
    <xf numFmtId="0" fontId="28" fillId="4" borderId="9" applyAlignment="1" pivotButton="0" quotePrefix="0" xfId="0">
      <alignment horizontal="center" vertical="center"/>
    </xf>
    <xf numFmtId="0" fontId="24" fillId="11" borderId="9" applyAlignment="1" pivotButton="0" quotePrefix="0" xfId="0">
      <alignment horizontal="left" vertical="top" wrapText="1"/>
    </xf>
    <xf numFmtId="0" fontId="19" fillId="10" borderId="9" applyAlignment="1" pivotButton="0" quotePrefix="0" xfId="0">
      <alignment horizontal="center" vertical="center"/>
    </xf>
    <xf numFmtId="0" fontId="23" fillId="4" borderId="9" applyAlignment="1" pivotButton="0" quotePrefix="0" xfId="0">
      <alignment horizontal="left" vertical="center"/>
    </xf>
    <xf numFmtId="0" fontId="21" fillId="2" borderId="9" applyAlignment="1" pivotButton="0" quotePrefix="0" xfId="0">
      <alignment horizontal="center" vertical="center" wrapText="1"/>
    </xf>
    <xf numFmtId="0" fontId="23" fillId="4" borderId="9" applyAlignment="1" pivotButton="0" quotePrefix="0" xfId="0">
      <alignment horizontal="left" vertical="center" wrapText="1"/>
    </xf>
    <xf numFmtId="0" fontId="23" fillId="4" borderId="9" applyAlignment="1" pivotButton="0" quotePrefix="0" xfId="0">
      <alignment horizontal="left" vertical="top" wrapText="1"/>
    </xf>
    <xf numFmtId="0" fontId="21" fillId="3" borderId="9" applyAlignment="1" applyProtection="1" pivotButton="0" quotePrefix="0" xfId="0">
      <alignment horizontal="left" vertical="top" wrapText="1"/>
      <protection locked="0" hidden="0"/>
    </xf>
    <xf numFmtId="0" fontId="19" fillId="10" borderId="9" applyAlignment="1" pivotButton="0" quotePrefix="0" xfId="0">
      <alignment horizontal="center" vertical="center" wrapText="1"/>
    </xf>
    <xf numFmtId="49" fontId="21" fillId="3" borderId="9" applyAlignment="1" applyProtection="1" pivotButton="0" quotePrefix="0" xfId="0">
      <alignment horizontal="left" vertical="center" wrapText="1"/>
      <protection locked="0" hidden="0"/>
    </xf>
    <xf numFmtId="0" fontId="8" fillId="10" borderId="4" applyAlignment="1" pivotButton="0" quotePrefix="0" xfId="0">
      <alignment horizontal="center" vertical="center" wrapText="1"/>
    </xf>
    <xf numFmtId="0" fontId="9" fillId="2" borderId="1" applyAlignment="1" pivotButton="0" quotePrefix="0" xfId="0">
      <alignment horizontal="left" vertical="center" wrapText="1"/>
    </xf>
    <xf numFmtId="0" fontId="9" fillId="5" borderId="1" applyAlignment="1" pivotButton="0" quotePrefix="0" xfId="0">
      <alignment horizontal="center" vertical="center" wrapText="1"/>
    </xf>
    <xf numFmtId="3" fontId="9" fillId="3" borderId="1" applyAlignment="1" applyProtection="1" pivotButton="0" quotePrefix="0" xfId="0">
      <alignment horizontal="right" vertical="center" wrapText="1"/>
      <protection locked="0" hidden="0"/>
    </xf>
    <xf numFmtId="3" fontId="9" fillId="4" borderId="1" applyAlignment="1" pivotButton="0" quotePrefix="0" xfId="0">
      <alignment horizontal="right" vertical="center" wrapText="1"/>
    </xf>
    <xf numFmtId="164" fontId="9" fillId="5" borderId="1" applyAlignment="1" pivotButton="0" quotePrefix="0" xfId="0">
      <alignment horizontal="center" vertical="center" wrapText="1"/>
    </xf>
    <xf numFmtId="0" fontId="9" fillId="4" borderId="1" applyAlignment="1" pivotButton="0" quotePrefix="0" xfId="0">
      <alignment horizontal="center" vertical="center" wrapText="1"/>
    </xf>
    <xf numFmtId="0" fontId="1" fillId="6" borderId="4" applyAlignment="1" pivotButton="0" quotePrefix="0" xfId="0">
      <alignment horizontal="center" vertical="center"/>
    </xf>
    <xf numFmtId="3" fontId="1" fillId="6" borderId="4" applyAlignment="1" pivotButton="0" quotePrefix="0" xfId="0">
      <alignment horizontal="right" vertical="center"/>
    </xf>
    <xf numFmtId="3" fontId="11" fillId="4" borderId="4" applyAlignment="1" pivotButton="0" quotePrefix="0" xfId="0">
      <alignment horizontal="right" vertical="center"/>
    </xf>
    <xf numFmtId="0" fontId="12" fillId="10" borderId="4" applyAlignment="1" pivotButton="0" quotePrefix="0" xfId="0">
      <alignment horizontal="center" vertical="center"/>
    </xf>
    <xf numFmtId="0" fontId="33" fillId="0" borderId="0" applyAlignment="1" pivotButton="0" quotePrefix="0" xfId="0">
      <alignment horizontal="left" vertical="center"/>
    </xf>
    <xf numFmtId="0" fontId="21" fillId="0" borderId="0" applyAlignment="1" pivotButton="0" quotePrefix="0" xfId="0">
      <alignment horizontal="left" vertical="center"/>
    </xf>
    <xf numFmtId="0" fontId="31" fillId="0" borderId="0" applyAlignment="1" pivotButton="0" quotePrefix="0" xfId="0">
      <alignment horizontal="left" vertical="center"/>
    </xf>
    <xf numFmtId="0" fontId="34" fillId="0" borderId="0" applyAlignment="1" pivotButton="0" quotePrefix="0" xfId="0">
      <alignment horizontal="left" vertical="center"/>
    </xf>
    <xf numFmtId="0" fontId="35" fillId="0" borderId="0" applyAlignment="1" pivotButton="0" quotePrefix="0" xfId="0">
      <alignment horizontal="left" vertical="center"/>
    </xf>
    <xf numFmtId="0" fontId="20" fillId="0" borderId="0" applyAlignment="1" pivotButton="0" quotePrefix="0" xfId="0">
      <alignment horizontal="left" vertical="center"/>
    </xf>
    <xf numFmtId="0" fontId="21" fillId="3" borderId="0" applyAlignment="1" pivotButton="0" quotePrefix="0" xfId="0">
      <alignment horizontal="left" vertical="center" wrapText="1"/>
    </xf>
    <xf numFmtId="0" fontId="21" fillId="4" borderId="0" applyAlignment="1" pivotButton="0" quotePrefix="0" xfId="0">
      <alignment horizontal="left" vertical="center" wrapText="1"/>
    </xf>
    <xf numFmtId="0" fontId="21" fillId="2" borderId="0" applyAlignment="1" pivotButton="0" quotePrefix="0" xfId="0">
      <alignment horizontal="left" vertical="center" wrapText="1"/>
    </xf>
    <xf numFmtId="0" fontId="21" fillId="5" borderId="0" applyAlignment="1" pivotButton="0" quotePrefix="0" xfId="0">
      <alignment horizontal="left" vertical="center" wrapText="1"/>
    </xf>
    <xf numFmtId="0" fontId="21" fillId="7" borderId="0" applyAlignment="1" pivotButton="0" quotePrefix="0" xfId="0">
      <alignment horizontal="left" vertical="center" wrapText="1"/>
    </xf>
    <xf numFmtId="0" fontId="21" fillId="8" borderId="0" applyAlignment="1" pivotButton="0" quotePrefix="0" xfId="0">
      <alignment horizontal="left" vertical="center" wrapText="1"/>
    </xf>
    <xf numFmtId="0" fontId="21" fillId="9" borderId="0" applyAlignment="1" pivotButton="0" quotePrefix="0" xfId="0">
      <alignment horizontal="left" vertical="center" wrapText="1"/>
    </xf>
    <xf numFmtId="0" fontId="21" fillId="3" borderId="9" applyAlignment="1" applyProtection="1" pivotButton="0" quotePrefix="0" xfId="0">
      <alignment horizontal="center" vertical="center"/>
      <protection locked="0" hidden="0"/>
    </xf>
    <xf numFmtId="0" fontId="20" fillId="4" borderId="9" applyAlignment="1" pivotButton="0" quotePrefix="0" xfId="0">
      <alignment horizontal="center" vertical="center"/>
    </xf>
    <xf numFmtId="0" fontId="21" fillId="2" borderId="9" applyAlignment="1" pivotButton="0" quotePrefix="0" xfId="0">
      <alignment vertical="center" wrapText="1"/>
    </xf>
    <xf numFmtId="0" fontId="25" fillId="4" borderId="9" applyAlignment="1" pivotButton="0" quotePrefix="0" xfId="0">
      <alignment vertical="center"/>
    </xf>
    <xf numFmtId="0" fontId="21" fillId="3" borderId="9" applyAlignment="1" applyProtection="1" pivotButton="0" quotePrefix="0" xfId="0">
      <alignment vertical="center" wrapText="1"/>
      <protection locked="0" hidden="0"/>
    </xf>
    <xf numFmtId="0" fontId="0" fillId="0" borderId="9" pivotButton="0" quotePrefix="0" xfId="0"/>
    <xf numFmtId="0" fontId="22" fillId="10" borderId="4" applyAlignment="1" pivotButton="0" quotePrefix="0" xfId="0">
      <alignment horizontal="left" vertical="center"/>
    </xf>
    <xf numFmtId="0" fontId="0" fillId="0" borderId="7" pivotButton="0" quotePrefix="0" xfId="0"/>
    <xf numFmtId="0" fontId="0" fillId="0" borderId="8" pivotButton="0" quotePrefix="0" xfId="0"/>
    <xf numFmtId="0" fontId="20" fillId="2" borderId="9" applyAlignment="1" pivotButton="0" quotePrefix="0" xfId="0">
      <alignment horizontal="left" vertical="center" wrapText="1"/>
    </xf>
    <xf numFmtId="0" fontId="0" fillId="0" borderId="11" pivotButton="0" quotePrefix="0" xfId="0"/>
    <xf numFmtId="0" fontId="23" fillId="4" borderId="9" applyAlignment="1" pivotButton="0" quotePrefix="0" xfId="0">
      <alignment horizontal="center" vertical="center"/>
    </xf>
    <xf numFmtId="0" fontId="0" fillId="0" borderId="10" pivotButton="0" quotePrefix="0" xfId="0"/>
    <xf numFmtId="3" fontId="23" fillId="4" borderId="9" applyAlignment="1" pivotButton="0" quotePrefix="0" xfId="0">
      <alignment horizontal="right" vertical="center"/>
    </xf>
    <xf numFmtId="0" fontId="23" fillId="3" borderId="9" applyAlignment="1" applyProtection="1" pivotButton="0" quotePrefix="0" xfId="0">
      <alignment horizontal="left" vertical="top" wrapText="1"/>
      <protection locked="0" hidden="0"/>
    </xf>
    <xf numFmtId="0" fontId="0" fillId="0" borderId="10" applyProtection="1" pivotButton="0" quotePrefix="0" xfId="0">
      <protection locked="0" hidden="0"/>
    </xf>
    <xf numFmtId="0" fontId="0" fillId="0" borderId="11" applyProtection="1" pivotButton="0" quotePrefix="0" xfId="0">
      <protection locked="0" hidden="0"/>
    </xf>
    <xf numFmtId="0" fontId="17" fillId="2" borderId="9" applyAlignment="1" pivotButton="0" quotePrefix="0" xfId="0">
      <alignment horizontal="center" vertical="center"/>
    </xf>
    <xf numFmtId="0" fontId="23" fillId="3" borderId="9" applyAlignment="1" applyProtection="1" pivotButton="0" quotePrefix="0" xfId="0">
      <alignment horizontal="left" vertical="center" wrapText="1"/>
      <protection locked="0" hidden="0"/>
    </xf>
    <xf numFmtId="0" fontId="26" fillId="2" borderId="9" applyAlignment="1" pivotButton="0" quotePrefix="0" xfId="0">
      <alignment horizontal="left" vertical="center"/>
    </xf>
    <xf numFmtId="0" fontId="23" fillId="3" borderId="9" applyAlignment="1" applyProtection="1" pivotButton="0" quotePrefix="0" xfId="0">
      <alignment horizontal="left" vertical="center"/>
      <protection locked="0" hidden="0"/>
    </xf>
    <xf numFmtId="0" fontId="23" fillId="2" borderId="9" applyAlignment="1" pivotButton="0" quotePrefix="0" xfId="0">
      <alignment horizontal="left" vertical="center" wrapText="1"/>
    </xf>
    <xf numFmtId="0" fontId="27" fillId="3" borderId="9" applyAlignment="1" pivotButton="0" quotePrefix="0" xfId="0">
      <alignment horizontal="left" vertical="center"/>
    </xf>
    <xf numFmtId="0" fontId="19" fillId="10" borderId="9" applyAlignment="1" pivotButton="0" quotePrefix="0" xfId="0">
      <alignment horizontal="center" vertical="center"/>
    </xf>
    <xf numFmtId="0" fontId="18" fillId="10" borderId="9" applyAlignment="1" pivotButton="0" quotePrefix="0" xfId="0">
      <alignment horizontal="center" vertical="center"/>
    </xf>
    <xf numFmtId="0" fontId="21" fillId="4" borderId="9" applyAlignment="1" pivotButton="0" quotePrefix="0" xfId="0">
      <alignment horizontal="right" vertical="center"/>
    </xf>
    <xf numFmtId="0" fontId="27" fillId="6" borderId="9" applyAlignment="1" pivotButton="0" quotePrefix="0" xfId="0">
      <alignment horizontal="left" vertical="center" wrapText="1"/>
    </xf>
    <xf numFmtId="3" fontId="31" fillId="4" borderId="9" applyAlignment="1" pivotButton="0" quotePrefix="0" xfId="0">
      <alignment horizontal="right" vertical="center"/>
    </xf>
    <xf numFmtId="0" fontId="19" fillId="10" borderId="9" applyAlignment="1" pivotButton="0" quotePrefix="0" xfId="0">
      <alignment horizontal="left" vertical="center"/>
    </xf>
    <xf numFmtId="49" fontId="23" fillId="3" borderId="9" applyAlignment="1" applyProtection="1" pivotButton="0" quotePrefix="0" xfId="0">
      <alignment horizontal="left" vertical="center" wrapText="1"/>
      <protection locked="0" hidden="0"/>
    </xf>
    <xf numFmtId="0" fontId="28" fillId="4" borderId="9" applyAlignment="1" pivotButton="0" quotePrefix="0" xfId="0">
      <alignment horizontal="center" vertical="center"/>
    </xf>
    <xf numFmtId="0" fontId="21" fillId="3" borderId="9" applyAlignment="1" applyProtection="1" pivotButton="0" quotePrefix="0" xfId="0">
      <alignment horizontal="left" vertical="center" wrapText="1"/>
      <protection locked="0" hidden="0"/>
    </xf>
    <xf numFmtId="165" fontId="23" fillId="3" borderId="9" applyAlignment="1" applyProtection="1" pivotButton="0" quotePrefix="0" xfId="0">
      <alignment horizontal="left" vertical="center" wrapText="1"/>
      <protection locked="0" hidden="0"/>
    </xf>
    <xf numFmtId="0" fontId="17" fillId="5" borderId="9" applyAlignment="1" pivotButton="0" quotePrefix="0" xfId="0">
      <alignment horizontal="center" vertical="center"/>
    </xf>
    <xf numFmtId="0" fontId="17" fillId="4" borderId="9" applyAlignment="1" pivotButton="0" quotePrefix="0" xfId="0">
      <alignment horizontal="center" vertical="center"/>
    </xf>
    <xf numFmtId="0" fontId="21" fillId="2" borderId="9" applyAlignment="1" pivotButton="0" quotePrefix="0" xfId="0">
      <alignment horizontal="left" vertical="center" wrapText="1"/>
    </xf>
    <xf numFmtId="0" fontId="21" fillId="4" borderId="9" applyAlignment="1" pivotButton="0" quotePrefix="0" xfId="0">
      <alignment horizontal="left" vertical="center"/>
    </xf>
    <xf numFmtId="0" fontId="22" fillId="10" borderId="9" applyAlignment="1" pivotButton="0" quotePrefix="0" xfId="0">
      <alignment horizontal="center" vertical="center"/>
    </xf>
    <xf numFmtId="0" fontId="36" fillId="2" borderId="9" applyAlignment="1" pivotButton="0" quotePrefix="0" xfId="0">
      <alignment horizontal="left" vertical="center" wrapText="1"/>
    </xf>
    <xf numFmtId="3" fontId="20" fillId="4" borderId="9" applyAlignment="1" pivotButton="0" quotePrefix="0" xfId="0">
      <alignment horizontal="right" vertical="center"/>
    </xf>
    <xf numFmtId="0" fontId="29" fillId="6" borderId="9" applyAlignment="1" pivotButton="0" quotePrefix="0" xfId="0">
      <alignment horizontal="left" vertical="center"/>
    </xf>
    <xf numFmtId="0" fontId="30" fillId="3" borderId="9" applyAlignment="1" pivotButton="0" quotePrefix="0" xfId="0">
      <alignment horizontal="left" vertical="center"/>
    </xf>
    <xf numFmtId="0" fontId="0" fillId="0" borderId="0" pivotButton="0" quotePrefix="0" xfId="0"/>
    <xf numFmtId="0" fontId="20" fillId="6" borderId="9" applyAlignment="1" pivotButton="0" quotePrefix="0" xfId="0">
      <alignment horizontal="center" vertical="center"/>
    </xf>
    <xf numFmtId="0" fontId="16" fillId="2" borderId="9" applyAlignment="1" pivotButton="0" quotePrefix="0" xfId="0">
      <alignment horizontal="left" vertical="center"/>
    </xf>
    <xf numFmtId="0" fontId="17" fillId="3" borderId="9" applyAlignment="1" pivotButton="0" quotePrefix="0" xfId="0">
      <alignment horizontal="center" vertical="center"/>
    </xf>
    <xf numFmtId="0" fontId="23" fillId="4" borderId="9" applyAlignment="1" pivotButton="0" quotePrefix="0" xfId="0">
      <alignment horizontal="left" vertical="center"/>
    </xf>
    <xf numFmtId="0" fontId="21" fillId="5" borderId="9" applyAlignment="1" pivotButton="0" quotePrefix="0" xfId="0">
      <alignment horizontal="left" vertical="center" wrapText="1"/>
    </xf>
    <xf numFmtId="0" fontId="32" fillId="10" borderId="9" applyAlignment="1" pivotButton="0" quotePrefix="0" xfId="0">
      <alignment horizontal="center" vertical="center"/>
    </xf>
    <xf numFmtId="0" fontId="27" fillId="6" borderId="9" applyAlignment="1" pivotButton="0" quotePrefix="0" xfId="0">
      <alignment vertical="center" wrapText="1"/>
    </xf>
    <xf numFmtId="0" fontId="30" fillId="6" borderId="9" applyAlignment="1" pivotButton="0" quotePrefix="0" xfId="0">
      <alignment horizontal="left" vertical="center" wrapText="1"/>
    </xf>
    <xf numFmtId="0" fontId="32" fillId="10" borderId="0" applyAlignment="1" pivotButton="0" quotePrefix="0" xfId="0">
      <alignment horizontal="center" vertical="center"/>
    </xf>
    <xf numFmtId="0" fontId="26" fillId="2" borderId="0" applyAlignment="1" pivotButton="0" quotePrefix="0" xfId="0">
      <alignment horizontal="left" vertical="center"/>
    </xf>
    <xf numFmtId="0" fontId="6" fillId="2" borderId="1" applyAlignment="1" pivotButton="0" quotePrefix="0" xfId="0">
      <alignment horizontal="left" vertical="center" wrapText="1"/>
    </xf>
    <xf numFmtId="0" fontId="0" fillId="0" borderId="5" pivotButton="0" quotePrefix="0" xfId="0"/>
    <xf numFmtId="0" fontId="0" fillId="0" borderId="6" pivotButton="0" quotePrefix="0" xfId="0"/>
    <xf numFmtId="166" fontId="6" fillId="4" borderId="1" applyAlignment="1" pivotButton="0" quotePrefix="0" xfId="0">
      <alignment horizontal="right" vertical="center" wrapText="1"/>
    </xf>
    <xf numFmtId="0" fontId="0" fillId="0" borderId="2" pivotButton="0" quotePrefix="0" xfId="0"/>
    <xf numFmtId="0" fontId="0" fillId="0" borderId="3" pivotButton="0" quotePrefix="0" xfId="0"/>
    <xf numFmtId="0" fontId="2" fillId="5" borderId="1" applyAlignment="1" pivotButton="0" quotePrefix="0" xfId="0">
      <alignment horizontal="left" vertical="center"/>
    </xf>
    <xf numFmtId="165" fontId="7" fillId="4" borderId="1" applyAlignment="1" pivotButton="0" quotePrefix="0" xfId="0">
      <alignment horizontal="left" vertical="center"/>
    </xf>
    <xf numFmtId="0" fontId="5" fillId="10" borderId="0" applyAlignment="1" pivotButton="0" quotePrefix="0" xfId="0">
      <alignment horizontal="center" vertical="center"/>
    </xf>
    <xf numFmtId="0" fontId="2" fillId="2" borderId="1" applyAlignment="1" pivotButton="0" quotePrefix="0" xfId="0">
      <alignment horizontal="left" vertical="center"/>
    </xf>
    <xf numFmtId="0" fontId="1" fillId="6" borderId="4" applyAlignment="1" pivotButton="0" quotePrefix="0" xfId="0">
      <alignment horizontal="center" vertical="center"/>
    </xf>
    <xf numFmtId="0" fontId="15" fillId="6" borderId="1" applyAlignment="1" pivotButton="0" quotePrefix="0" xfId="0">
      <alignment horizontal="left" vertical="center"/>
    </xf>
    <xf numFmtId="0" fontId="7" fillId="4" borderId="1" applyAlignment="1" pivotButton="0" quotePrefix="0" xfId="0">
      <alignment horizontal="left" vertical="center"/>
    </xf>
    <xf numFmtId="0" fontId="2" fillId="4" borderId="1" applyAlignment="1" pivotButton="0" quotePrefix="0" xfId="0">
      <alignment horizontal="left" vertical="center"/>
    </xf>
    <xf numFmtId="0" fontId="10" fillId="10" borderId="4" applyAlignment="1" pivotButton="0" quotePrefix="0" xfId="0">
      <alignment horizontal="center" vertical="center"/>
    </xf>
    <xf numFmtId="0" fontId="12" fillId="10" borderId="4" applyAlignment="1" pivotButton="0" quotePrefix="0" xfId="0">
      <alignment horizontal="left" vertical="center"/>
    </xf>
    <xf numFmtId="0" fontId="2" fillId="6" borderId="1" applyAlignment="1" pivotButton="0" quotePrefix="0" xfId="0">
      <alignment horizontal="left" vertical="center"/>
    </xf>
    <xf numFmtId="166" fontId="13" fillId="4" borderId="4" applyAlignment="1" pivotButton="0" quotePrefix="0" xfId="0">
      <alignment horizontal="right" vertical="center"/>
    </xf>
    <xf numFmtId="0" fontId="4" fillId="9" borderId="1" applyAlignment="1" pivotButton="0" quotePrefix="0" xfId="0">
      <alignment horizontal="left" vertical="center"/>
    </xf>
    <xf numFmtId="0" fontId="1" fillId="2" borderId="1" applyAlignment="1" pivotButton="0" quotePrefix="0" xfId="0">
      <alignment horizontal="left" vertical="center"/>
    </xf>
    <xf numFmtId="0" fontId="2" fillId="3" borderId="1" applyAlignment="1" pivotButton="0" quotePrefix="0" xfId="0">
      <alignment horizontal="left" vertical="center"/>
    </xf>
    <xf numFmtId="0" fontId="1" fillId="7" borderId="4" applyAlignment="1" pivotButton="0" quotePrefix="0" xfId="0">
      <alignment horizontal="center" vertical="center"/>
    </xf>
    <xf numFmtId="0" fontId="6" fillId="6" borderId="1" applyAlignment="1" pivotButton="0" quotePrefix="0" xfId="0">
      <alignment horizontal="left" vertical="center" wrapText="1"/>
    </xf>
    <xf numFmtId="0" fontId="2" fillId="7" borderId="1" applyAlignment="1" pivotButton="0" quotePrefix="0" xfId="0">
      <alignment horizontal="left" vertical="center"/>
    </xf>
    <xf numFmtId="0" fontId="14" fillId="6" borderId="1" applyAlignment="1" pivotButton="0" quotePrefix="0" xfId="0">
      <alignment horizontal="left" vertical="center" wrapText="1"/>
    </xf>
    <xf numFmtId="0" fontId="3" fillId="8" borderId="1" applyAlignment="1" pivotButton="0" quotePrefix="0" xfId="0">
      <alignment horizontal="left" vertical="center"/>
    </xf>
    <xf numFmtId="0" fontId="1" fillId="4" borderId="4" applyAlignment="1" pivotButton="0" quotePrefix="0" xfId="0">
      <alignment horizontal="center" vertical="center"/>
    </xf>
    <xf numFmtId="0" fontId="19" fillId="10" borderId="0" applyAlignment="1" pivotButton="0" quotePrefix="0" xfId="0">
      <alignment horizontal="center" vertical="center"/>
    </xf>
    <xf numFmtId="165" fontId="23" fillId="3" borderId="9" applyAlignment="1" applyProtection="1" pivotButton="0" quotePrefix="0" xfId="0">
      <alignment horizontal="left" vertical="center" wrapText="1"/>
      <protection locked="0" hidden="0"/>
    </xf>
    <xf numFmtId="165" fontId="7" fillId="4" borderId="1" applyAlignment="1" pivotButton="0" quotePrefix="0" xfId="0">
      <alignment horizontal="left" vertical="center"/>
    </xf>
    <xf numFmtId="166" fontId="6" fillId="4" borderId="1" applyAlignment="1" pivotButton="0" quotePrefix="0" xfId="0">
      <alignment horizontal="right" vertical="center" wrapText="1"/>
    </xf>
    <xf numFmtId="164" fontId="9" fillId="5" borderId="1" applyAlignment="1" pivotButton="0" quotePrefix="0" xfId="0">
      <alignment horizontal="center" vertical="center" wrapText="1"/>
    </xf>
    <xf numFmtId="166" fontId="13" fillId="4" borderId="4" applyAlignment="1" pivotButton="0" quotePrefix="0" xfId="0">
      <alignment horizontal="right" vertical="center"/>
    </xf>
  </cellXfs>
  <cellStyles count="1">
    <cellStyle name="標準" xfId="0" builtinId="0"/>
  </cellStyles>
  <dxfs count="26">
    <dxf>
      <font>
        <b val="1"/>
        <color rgb="FF9B1C1C"/>
      </font>
      <fill>
        <patternFill>
          <bgColor rgb="FFFAD7D7"/>
        </patternFill>
      </fill>
    </dxf>
    <dxf>
      <font>
        <b val="1"/>
        <color rgb="FF1A6B3A"/>
      </font>
      <fill>
        <patternFill>
          <bgColor rgb="FFD6EDDA"/>
        </patternFill>
      </fill>
    </dxf>
    <dxf>
      <font>
        <b val="1"/>
        <color rgb="FF9B1C1C"/>
      </font>
      <fill>
        <patternFill>
          <bgColor rgb="FFFAD7D7"/>
        </patternFill>
      </fill>
    </dxf>
    <dxf>
      <font>
        <b val="1"/>
        <color rgb="FF1A6B3A"/>
      </font>
      <fill>
        <patternFill>
          <bgColor rgb="FFD6EDDA"/>
        </patternFill>
      </fill>
    </dxf>
    <dxf>
      <font>
        <color rgb="FF9B1C1C"/>
      </font>
      <fill>
        <patternFill>
          <bgColor rgb="FFFAD7D7"/>
        </patternFill>
      </fill>
    </dxf>
    <dxf>
      <font>
        <color rgb="FF1A6B3A"/>
      </font>
      <fill>
        <patternFill>
          <bgColor rgb="FFD6EDDA"/>
        </patternFill>
      </fill>
    </dxf>
    <dxf>
      <font>
        <color rgb="FFDCDCDC"/>
      </font>
      <fill>
        <patternFill>
          <bgColor rgb="FFDCDCDC"/>
        </patternFill>
      </fill>
    </dxf>
    <dxf>
      <font>
        <color rgb="FFDCDCDC"/>
      </font>
      <fill>
        <patternFill>
          <bgColor rgb="FFDCDCDC"/>
        </patternFill>
      </fill>
    </dxf>
    <dxf>
      <font>
        <color rgb="FFDCDCDC"/>
      </font>
      <fill>
        <patternFill>
          <bgColor rgb="FFDCDCDC"/>
        </patternFill>
      </fill>
    </dxf>
    <dxf>
      <font>
        <color rgb="FFDCDCDC"/>
      </font>
      <fill>
        <patternFill>
          <bgColor rgb="FFDCDCDC"/>
        </patternFill>
      </fill>
    </dxf>
    <dxf>
      <font>
        <color rgb="FF9B1C1C"/>
      </font>
      <fill>
        <patternFill>
          <bgColor rgb="FFFAD7D7"/>
        </patternFill>
      </fill>
    </dxf>
    <dxf>
      <font>
        <color rgb="FF1A6B3A"/>
      </font>
      <fill>
        <patternFill>
          <bgColor rgb="FFD6EDDA"/>
        </patternFill>
      </fill>
    </dxf>
    <dxf>
      <font>
        <color rgb="FF9B1C1C"/>
      </font>
      <fill>
        <patternFill>
          <bgColor rgb="FFFAD7D7"/>
        </patternFill>
      </fill>
    </dxf>
    <dxf>
      <font>
        <color rgb="FF1A6B3A"/>
      </font>
      <fill>
        <patternFill>
          <bgColor rgb="FFD6EDDA"/>
        </patternFill>
      </fill>
    </dxf>
    <dxf>
      <font>
        <color rgb="FF9B1C1C"/>
      </font>
      <fill>
        <patternFill>
          <bgColor rgb="FFFAD7D7"/>
        </patternFill>
      </fill>
    </dxf>
    <dxf>
      <font>
        <color rgb="FF1A6B3A"/>
      </font>
      <fill>
        <patternFill>
          <bgColor rgb="FFD6EDDA"/>
        </patternFill>
      </fill>
    </dxf>
    <dxf>
      <font>
        <color rgb="FF9B1C1C"/>
      </font>
      <fill>
        <patternFill>
          <bgColor rgb="FFFAD7D7"/>
        </patternFill>
      </fill>
    </dxf>
    <dxf>
      <font>
        <color rgb="FF1A6B3A"/>
      </font>
      <fill>
        <patternFill>
          <bgColor rgb="FFD6EDDA"/>
        </patternFill>
      </fill>
    </dxf>
    <dxf>
      <font>
        <color rgb="FF9B1C1C"/>
      </font>
      <fill>
        <patternFill>
          <bgColor rgb="FFFAD7D7"/>
        </patternFill>
      </fill>
    </dxf>
    <dxf>
      <font>
        <color rgb="FF1A6B3A"/>
      </font>
      <fill>
        <patternFill>
          <bgColor rgb="FFD6EDDA"/>
        </patternFill>
      </fill>
    </dxf>
    <dxf>
      <font>
        <color rgb="FF9B1C1C"/>
      </font>
      <fill>
        <patternFill>
          <bgColor rgb="FFFAD7D7"/>
        </patternFill>
      </fill>
    </dxf>
    <dxf>
      <font>
        <color rgb="FF1A6B3A"/>
      </font>
      <fill>
        <patternFill>
          <bgColor rgb="FFD6EDDA"/>
        </patternFill>
      </fill>
    </dxf>
    <dxf>
      <font>
        <color rgb="FF9B1C1C"/>
      </font>
      <fill>
        <patternFill>
          <bgColor rgb="FFFAD7D7"/>
        </patternFill>
      </fill>
    </dxf>
    <dxf>
      <font>
        <color rgb="FF1A6B3A"/>
      </font>
      <fill>
        <patternFill>
          <bgColor rgb="FFD6EDDA"/>
        </patternFill>
      </fill>
    </dxf>
    <dxf>
      <font>
        <name val="Meiryo UI"/>
        <color rgb="FFDCDCDC"/>
        <sz val="9"/>
      </font>
      <fill>
        <patternFill>
          <bgColor rgb="FFDCDCDC"/>
        </patternFill>
      </fill>
    </dxf>
    <dxf>
      <font>
        <name val="Meiryo UI"/>
        <color rgb="FFDCDCDC"/>
        <sz val="9"/>
      </font>
      <fill>
        <patternFill>
          <bgColor rgb="FFDCDCD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L101"/>
  <sheetViews>
    <sheetView workbookViewId="0">
      <selection activeCell="L3" sqref="L3"/>
    </sheetView>
  </sheetViews>
  <sheetFormatPr baseColWidth="10" defaultColWidth="8.83203125" defaultRowHeight="14"/>
  <cols>
    <col width="18" customWidth="1" style="90" min="1" max="1"/>
    <col width="22" customWidth="1" style="90" min="2" max="2"/>
    <col width="13" customWidth="1" style="90" min="3" max="10"/>
    <col width="2" customWidth="1" style="90" min="11" max="11"/>
    <col width="60" customWidth="1" style="90" min="12" max="12"/>
  </cols>
  <sheetData>
    <row r="1" ht="18" customHeight="1" s="90">
      <c r="A1" s="92" t="inlineStr">
        <is>
          <t>セルの色について（参考）</t>
        </is>
      </c>
      <c r="B1" s="60" t="n"/>
      <c r="C1" s="60" t="n"/>
      <c r="D1" s="60" t="n"/>
      <c r="E1" s="60" t="n"/>
      <c r="F1" s="60" t="n"/>
      <c r="G1" s="60" t="n"/>
      <c r="H1" s="60" t="n"/>
      <c r="I1" s="60" t="n"/>
      <c r="J1" s="58" t="n"/>
    </row>
    <row r="2" ht="20" customHeight="1" s="90">
      <c r="A2" s="93" t="inlineStr">
        <is>
          <t>白＝入力欄</t>
        </is>
      </c>
      <c r="B2" s="58" t="n"/>
      <c r="C2" s="82" t="inlineStr">
        <is>
          <t>イエロー＝自動計算</t>
        </is>
      </c>
      <c r="D2" s="60" t="n"/>
      <c r="E2" s="58" t="n"/>
      <c r="F2" s="65" t="inlineStr">
        <is>
          <t>ベージュ＝項目名</t>
        </is>
      </c>
      <c r="G2" s="60" t="n"/>
      <c r="H2" s="58" t="n"/>
      <c r="I2" s="81" t="inlineStr">
        <is>
          <t>グレー＝単位・固定</t>
        </is>
      </c>
      <c r="J2" s="58" t="n"/>
    </row>
    <row r="3" ht="36" customHeight="1" s="90">
      <c r="A3" s="72" t="inlineStr">
        <is>
          <t>廃屋撤去・再生による地方温泉地等のまちづくり支援事業　申請書（申請様式第1号）</t>
        </is>
      </c>
      <c r="B3" s="60" t="n"/>
      <c r="C3" s="60" t="n"/>
      <c r="D3" s="60" t="n"/>
      <c r="E3" s="60" t="n"/>
      <c r="F3" s="60" t="n"/>
      <c r="G3" s="60" t="n"/>
      <c r="H3" s="60" t="n"/>
      <c r="I3" s="60" t="n"/>
      <c r="J3" s="58" t="n"/>
      <c r="L3" s="1" t="inlineStr">
        <is>
          <t>記入例（参考）　※架空の事例です。実際の申請内容に合わせて書き換えてください。</t>
        </is>
      </c>
    </row>
    <row r="4" ht="22" customHeight="1" s="90">
      <c r="A4" s="57" t="inlineStr">
        <is>
          <t>廃屋等の状況</t>
        </is>
      </c>
      <c r="B4" s="58" t="n"/>
      <c r="C4" s="79" t="n"/>
      <c r="D4" s="63" t="n"/>
      <c r="E4" s="63" t="n"/>
      <c r="F4" s="64" t="n"/>
      <c r="G4" s="4" t="n"/>
      <c r="H4" s="4" t="n"/>
      <c r="I4" s="4" t="n"/>
      <c r="J4" s="4" t="n"/>
    </row>
    <row r="5" ht="22" customHeight="1" s="90">
      <c r="A5" s="57" t="inlineStr">
        <is>
          <t>申請日（西暦）</t>
        </is>
      </c>
      <c r="B5" s="58" t="n"/>
      <c r="C5" s="5" t="n"/>
      <c r="D5" s="95" t="inlineStr">
        <is>
          <t>年</t>
        </is>
      </c>
      <c r="E5" s="5" t="n"/>
      <c r="F5" s="95" t="inlineStr">
        <is>
          <t>月</t>
        </is>
      </c>
      <c r="G5" s="5" t="n"/>
      <c r="H5" s="95" t="inlineStr">
        <is>
          <t>日</t>
        </is>
      </c>
      <c r="I5" s="4" t="n"/>
      <c r="J5" s="4" t="n"/>
    </row>
    <row r="6" ht="24" customHeight="1" s="90">
      <c r="A6" s="54" t="inlineStr">
        <is>
          <t>申請者情報</t>
        </is>
      </c>
      <c r="B6" s="55" t="n"/>
      <c r="C6" s="55" t="n"/>
      <c r="D6" s="55" t="n"/>
      <c r="E6" s="55" t="n"/>
      <c r="F6" s="55" t="n"/>
      <c r="G6" s="55" t="n"/>
      <c r="H6" s="55" t="n"/>
      <c r="I6" s="55" t="n"/>
      <c r="J6" s="56" t="n"/>
    </row>
    <row r="7" ht="20" customHeight="1" s="90">
      <c r="A7" s="57" t="inlineStr">
        <is>
          <t>申請者名</t>
        </is>
      </c>
      <c r="B7" s="58" t="n"/>
      <c r="C7" s="66" t="n"/>
      <c r="D7" s="63" t="n"/>
      <c r="E7" s="63" t="n"/>
      <c r="F7" s="63" t="n"/>
      <c r="G7" s="63" t="n"/>
      <c r="H7" s="63" t="n"/>
      <c r="I7" s="63" t="n"/>
      <c r="J7" s="64" t="n"/>
    </row>
    <row r="8" ht="20" customHeight="1" s="90">
      <c r="A8" s="57" t="inlineStr">
        <is>
          <t>所在地（都道府県市区町村）</t>
        </is>
      </c>
      <c r="B8" s="58" t="n"/>
      <c r="C8" s="66" t="n"/>
      <c r="D8" s="63" t="n"/>
      <c r="E8" s="63" t="n"/>
      <c r="F8" s="63" t="n"/>
      <c r="G8" s="63" t="n"/>
      <c r="H8" s="63" t="n"/>
      <c r="I8" s="63" t="n"/>
      <c r="J8" s="64" t="n"/>
    </row>
    <row r="9" ht="20" customHeight="1" s="90">
      <c r="A9" s="57" t="inlineStr">
        <is>
          <t>公式HP</t>
        </is>
      </c>
      <c r="B9" s="58" t="n"/>
      <c r="C9" s="66" t="n"/>
      <c r="D9" s="63" t="n"/>
      <c r="E9" s="63" t="n"/>
      <c r="F9" s="63" t="n"/>
      <c r="G9" s="63" t="n"/>
      <c r="H9" s="63" t="n"/>
      <c r="I9" s="63" t="n"/>
      <c r="J9" s="64" t="n"/>
    </row>
    <row r="10" ht="20" customHeight="1" s="90">
      <c r="A10" s="57" t="inlineStr">
        <is>
          <t>代表者役職</t>
        </is>
      </c>
      <c r="B10" s="58" t="n"/>
      <c r="C10" s="66" t="n"/>
      <c r="D10" s="63" t="n"/>
      <c r="E10" s="63" t="n"/>
      <c r="F10" s="63" t="n"/>
      <c r="G10" s="63" t="n"/>
      <c r="H10" s="63" t="n"/>
      <c r="I10" s="63" t="n"/>
      <c r="J10" s="64" t="n"/>
    </row>
    <row r="11" ht="20" customHeight="1" s="90">
      <c r="A11" s="57" t="inlineStr">
        <is>
          <t>代表者名</t>
        </is>
      </c>
      <c r="B11" s="58" t="n"/>
      <c r="C11" s="66" t="n"/>
      <c r="D11" s="63" t="n"/>
      <c r="E11" s="63" t="n"/>
      <c r="F11" s="63" t="n"/>
      <c r="G11" s="63" t="n"/>
      <c r="H11" s="63" t="n"/>
      <c r="I11" s="63" t="n"/>
      <c r="J11" s="64" t="n"/>
    </row>
    <row r="12" ht="20" customHeight="1" s="90">
      <c r="A12" s="57" t="inlineStr">
        <is>
          <t>代表者名（フリガナ）</t>
        </is>
      </c>
      <c r="B12" s="58" t="n"/>
      <c r="C12" s="66" t="n"/>
      <c r="D12" s="63" t="n"/>
      <c r="E12" s="63" t="n"/>
      <c r="F12" s="63" t="n"/>
      <c r="G12" s="63" t="n"/>
      <c r="H12" s="63" t="n"/>
      <c r="I12" s="63" t="n"/>
      <c r="J12" s="64" t="n"/>
    </row>
    <row r="13" ht="20" customHeight="1" s="90">
      <c r="A13" s="57" t="inlineStr">
        <is>
          <t>担当者名</t>
        </is>
      </c>
      <c r="B13" s="58" t="n"/>
      <c r="C13" s="66" t="n"/>
      <c r="D13" s="63" t="n"/>
      <c r="E13" s="63" t="n"/>
      <c r="F13" s="63" t="n"/>
      <c r="G13" s="63" t="n"/>
      <c r="H13" s="63" t="n"/>
      <c r="I13" s="63" t="n"/>
      <c r="J13" s="64" t="n"/>
    </row>
    <row r="14" ht="20" customHeight="1" s="90">
      <c r="A14" s="57" t="inlineStr">
        <is>
          <t>担当者名（フリガナ）</t>
        </is>
      </c>
      <c r="B14" s="58" t="n"/>
      <c r="C14" s="66" t="n"/>
      <c r="D14" s="63" t="n"/>
      <c r="E14" s="63" t="n"/>
      <c r="F14" s="63" t="n"/>
      <c r="G14" s="63" t="n"/>
      <c r="H14" s="63" t="n"/>
      <c r="I14" s="63" t="n"/>
      <c r="J14" s="64" t="n"/>
    </row>
    <row r="15" ht="20" customHeight="1" s="90">
      <c r="A15" s="57" t="inlineStr">
        <is>
          <t>担当者部署</t>
        </is>
      </c>
      <c r="B15" s="58" t="n"/>
      <c r="C15" s="66" t="n"/>
      <c r="D15" s="63" t="n"/>
      <c r="E15" s="63" t="n"/>
      <c r="F15" s="63" t="n"/>
      <c r="G15" s="63" t="n"/>
      <c r="H15" s="63" t="n"/>
      <c r="I15" s="63" t="n"/>
      <c r="J15" s="64" t="n"/>
    </row>
    <row r="16" ht="20" customHeight="1" s="90">
      <c r="A16" s="57" t="inlineStr">
        <is>
          <t>担当者役職</t>
        </is>
      </c>
      <c r="B16" s="58" t="n"/>
      <c r="C16" s="66" t="n"/>
      <c r="D16" s="63" t="n"/>
      <c r="E16" s="63" t="n"/>
      <c r="F16" s="63" t="n"/>
      <c r="G16" s="63" t="n"/>
      <c r="H16" s="63" t="n"/>
      <c r="I16" s="63" t="n"/>
      <c r="J16" s="64" t="n"/>
    </row>
    <row r="17" ht="20" customHeight="1" s="90">
      <c r="A17" s="57" t="inlineStr">
        <is>
          <t>担当者電話番号</t>
        </is>
      </c>
      <c r="B17" s="58" t="n"/>
      <c r="C17" s="77" t="n"/>
      <c r="D17" s="63" t="n"/>
      <c r="E17" s="63" t="n"/>
      <c r="F17" s="63" t="n"/>
      <c r="G17" s="63" t="n"/>
      <c r="H17" s="63" t="n"/>
      <c r="I17" s="63" t="n"/>
      <c r="J17" s="64" t="n"/>
    </row>
    <row r="18" ht="20" customHeight="1" s="90">
      <c r="A18" s="57" t="inlineStr">
        <is>
          <t>担当者メールアドレス</t>
        </is>
      </c>
      <c r="B18" s="58" t="n"/>
      <c r="C18" s="66" t="n"/>
      <c r="D18" s="63" t="n"/>
      <c r="E18" s="63" t="n"/>
      <c r="F18" s="63" t="n"/>
      <c r="G18" s="63" t="n"/>
      <c r="H18" s="63" t="n"/>
      <c r="I18" s="63" t="n"/>
      <c r="J18" s="64" t="n"/>
    </row>
    <row r="19" ht="24" customHeight="1" s="90">
      <c r="A19" s="54" t="inlineStr">
        <is>
          <t>【１】立地の要件確認</t>
        </is>
      </c>
      <c r="B19" s="55" t="n"/>
      <c r="C19" s="55" t="n"/>
      <c r="D19" s="55" t="n"/>
      <c r="E19" s="55" t="n"/>
      <c r="F19" s="55" t="n"/>
      <c r="G19" s="55" t="n"/>
      <c r="H19" s="55" t="n"/>
      <c r="I19" s="55" t="n"/>
      <c r="J19" s="56" t="n"/>
    </row>
    <row r="20" ht="20" customHeight="1" s="90">
      <c r="A20" s="57" t="inlineStr">
        <is>
          <t>最寄り温泉地・観光エリア名</t>
        </is>
      </c>
      <c r="B20" s="58" t="n"/>
      <c r="C20" s="66" t="n"/>
      <c r="D20" s="63" t="n"/>
      <c r="E20" s="63" t="n"/>
      <c r="F20" s="63" t="n"/>
      <c r="G20" s="63" t="n"/>
      <c r="H20" s="63" t="n"/>
      <c r="I20" s="63" t="n"/>
      <c r="J20" s="64" t="n"/>
      <c r="L20" s="7" t="inlineStr">
        <is>
          <t>○○温泉（△△市）</t>
        </is>
      </c>
    </row>
    <row r="21" ht="22" customHeight="1" s="90">
      <c r="A21" s="91" t="inlineStr">
        <is>
          <t>確認内容</t>
        </is>
      </c>
      <c r="B21" s="60" t="n"/>
      <c r="C21" s="60" t="n"/>
      <c r="D21" s="60" t="n"/>
      <c r="E21" s="60" t="n"/>
      <c r="F21" s="60" t="n"/>
      <c r="G21" s="60" t="n"/>
      <c r="H21" s="58" t="n"/>
      <c r="I21" s="9" t="inlineStr">
        <is>
          <t>確認</t>
        </is>
      </c>
      <c r="J21" s="9" t="inlineStr">
        <is>
          <t>チェック</t>
        </is>
      </c>
    </row>
    <row r="22" ht="26" customHeight="1" s="90">
      <c r="A22" s="69" t="inlineStr">
        <is>
          <t>廃屋等が地方温泉地等の観光の中心地に所在すること。</t>
        </is>
      </c>
      <c r="B22" s="60" t="n"/>
      <c r="C22" s="60" t="n"/>
      <c r="D22" s="60" t="n"/>
      <c r="E22" s="60" t="n"/>
      <c r="F22" s="60" t="n"/>
      <c r="G22" s="60" t="n"/>
      <c r="H22" s="58" t="n"/>
      <c r="I22" s="10" t="n"/>
      <c r="J22" s="11">
        <f>IF(I22="確認","OK ✓","要確認 ✗")</f>
        <v/>
      </c>
    </row>
    <row r="23" ht="24" customHeight="1" s="90">
      <c r="A23" s="54" t="inlineStr">
        <is>
          <t>【２】廃屋等の概要</t>
        </is>
      </c>
      <c r="B23" s="55" t="n"/>
      <c r="C23" s="55" t="n"/>
      <c r="D23" s="55" t="n"/>
      <c r="E23" s="55" t="n"/>
      <c r="F23" s="55" t="n"/>
      <c r="G23" s="55" t="n"/>
      <c r="H23" s="55" t="n"/>
      <c r="I23" s="55" t="n"/>
      <c r="J23" s="56" t="n"/>
    </row>
    <row r="24" ht="20" customHeight="1" s="90">
      <c r="A24" s="57" t="inlineStr">
        <is>
          <t>物件名称（通称）</t>
        </is>
      </c>
      <c r="B24" s="58" t="n"/>
      <c r="C24" s="66" t="n"/>
      <c r="D24" s="63" t="n"/>
      <c r="E24" s="63" t="n"/>
      <c r="F24" s="63" t="n"/>
      <c r="G24" s="63" t="n"/>
      <c r="H24" s="63" t="n"/>
      <c r="I24" s="63" t="n"/>
      <c r="J24" s="64" t="n"/>
      <c r="L24" s="7" t="inlineStr">
        <is>
          <t>旧・○○館</t>
        </is>
      </c>
    </row>
    <row r="25" ht="20" customHeight="1" s="90">
      <c r="A25" s="57" t="inlineStr">
        <is>
          <t>物件所在地（住所）</t>
        </is>
      </c>
      <c r="B25" s="58" t="n"/>
      <c r="C25" s="66" t="n"/>
      <c r="D25" s="63" t="n"/>
      <c r="E25" s="63" t="n"/>
      <c r="F25" s="63" t="n"/>
      <c r="G25" s="63" t="n"/>
      <c r="H25" s="63" t="n"/>
      <c r="I25" s="63" t="n"/>
      <c r="J25" s="64" t="n"/>
    </row>
    <row r="26" ht="20" customHeight="1" s="90">
      <c r="A26" s="57" t="inlineStr">
        <is>
          <t>建物の構造</t>
        </is>
      </c>
      <c r="B26" s="58" t="n"/>
      <c r="C26" s="68" t="n"/>
      <c r="D26" s="63" t="n"/>
      <c r="E26" s="63" t="n"/>
      <c r="F26" s="63" t="n"/>
      <c r="G26" s="63" t="n"/>
      <c r="H26" s="63" t="n"/>
      <c r="I26" s="63" t="n"/>
      <c r="J26" s="64" t="n"/>
    </row>
    <row r="27" ht="20" customHeight="1" s="90">
      <c r="A27" s="57" t="inlineStr">
        <is>
          <t>土地面積（㎡）</t>
        </is>
      </c>
      <c r="B27" s="58" t="n"/>
      <c r="C27" s="129" t="n"/>
      <c r="D27" s="63" t="n"/>
      <c r="E27" s="63" t="n"/>
      <c r="F27" s="63" t="n"/>
      <c r="G27" s="63" t="n"/>
      <c r="H27" s="63" t="n"/>
      <c r="I27" s="63" t="n"/>
      <c r="J27" s="64" t="n"/>
    </row>
    <row r="28" ht="20" customHeight="1" s="90">
      <c r="A28" s="57" t="inlineStr">
        <is>
          <t>延床面積（㎡）</t>
        </is>
      </c>
      <c r="B28" s="58" t="n"/>
      <c r="C28" s="129" t="n"/>
      <c r="D28" s="63" t="n"/>
      <c r="E28" s="63" t="n"/>
      <c r="F28" s="63" t="n"/>
      <c r="G28" s="63" t="n"/>
      <c r="H28" s="63" t="n"/>
      <c r="I28" s="63" t="n"/>
      <c r="J28" s="64" t="n"/>
    </row>
    <row r="29" ht="20" customHeight="1" s="90">
      <c r="A29" s="57" t="inlineStr">
        <is>
          <t>階数（地上 / 地下）</t>
        </is>
      </c>
      <c r="B29" s="58" t="n"/>
      <c r="C29" s="12" t="inlineStr">
        <is>
          <t>地上</t>
        </is>
      </c>
      <c r="D29" s="5" t="n"/>
      <c r="E29" s="13" t="inlineStr">
        <is>
          <t>階　/　地下</t>
        </is>
      </c>
      <c r="F29" s="5" t="n"/>
      <c r="G29" s="95" t="inlineStr">
        <is>
          <t>階（なければ0）</t>
        </is>
      </c>
      <c r="H29" s="58" t="n"/>
      <c r="I29" s="4" t="n"/>
      <c r="J29" s="4" t="n"/>
    </row>
    <row r="30" ht="20" customHeight="1" s="90">
      <c r="A30" s="57" t="inlineStr">
        <is>
          <t>建築年（西暦）</t>
        </is>
      </c>
      <c r="B30" s="58" t="n"/>
      <c r="C30" s="5" t="n"/>
      <c r="D30" s="95" t="inlineStr">
        <is>
          <t>年</t>
        </is>
      </c>
      <c r="E30" s="67" t="inlineStr">
        <is>
          <t>※ 不明な場合は「不明」と入力してください。</t>
        </is>
      </c>
      <c r="F30" s="60" t="n"/>
      <c r="G30" s="60" t="n"/>
      <c r="H30" s="60" t="n"/>
      <c r="I30" s="60" t="n"/>
      <c r="J30" s="58" t="n"/>
    </row>
    <row r="31" ht="20" customHeight="1" s="90">
      <c r="A31" s="57" t="inlineStr">
        <is>
          <t>使用停止年月（西暦）</t>
        </is>
      </c>
      <c r="B31" s="58" t="n"/>
      <c r="C31" s="5" t="n"/>
      <c r="D31" s="95" t="inlineStr">
        <is>
          <t>年</t>
        </is>
      </c>
      <c r="E31" s="5" t="n"/>
      <c r="F31" s="95" t="inlineStr">
        <is>
          <t>月</t>
        </is>
      </c>
      <c r="G31" s="4" t="n"/>
      <c r="H31" s="4" t="n"/>
      <c r="I31" s="4" t="n"/>
      <c r="J31" s="4" t="n"/>
    </row>
    <row r="32" ht="20" customHeight="1" s="90">
      <c r="A32" s="57" t="inlineStr">
        <is>
          <t>使用停止からの経過年数（自動計算）</t>
        </is>
      </c>
      <c r="B32" s="58" t="n"/>
      <c r="C32" s="59">
        <f>IFERROR(IF(OR(C31="",E31=""),"",DATEDIF(DATE(C31,E31,1),IF(OR(C5="",E5="",G5=""),TODAY(),DATE(C5,E5,G5)),"Y")),"")</f>
        <v/>
      </c>
      <c r="D32" s="60" t="n"/>
      <c r="E32" s="58" t="n"/>
      <c r="F32" s="95" t="inlineStr">
        <is>
          <t>年</t>
        </is>
      </c>
      <c r="G32" s="4" t="n"/>
      <c r="H32" s="4" t="n"/>
      <c r="I32" s="4" t="n"/>
      <c r="J32" s="4" t="n"/>
    </row>
    <row r="33" ht="20" customHeight="1" s="90">
      <c r="A33" s="57" t="inlineStr">
        <is>
          <t>再生後の主な用途</t>
        </is>
      </c>
      <c r="B33" s="58" t="n"/>
      <c r="C33" s="68" t="n"/>
      <c r="D33" s="63" t="n"/>
      <c r="E33" s="64" t="n"/>
      <c r="F33" s="4" t="n"/>
      <c r="G33" s="4" t="n"/>
      <c r="H33" s="4" t="n"/>
      <c r="I33" s="4" t="n"/>
      <c r="J33" s="4" t="n"/>
    </row>
    <row r="34" ht="24" customHeight="1" s="90">
      <c r="A34" s="54" t="inlineStr">
        <is>
          <t>【３】廃屋等の要件確認</t>
        </is>
      </c>
      <c r="B34" s="55" t="n"/>
      <c r="C34" s="55" t="n"/>
      <c r="D34" s="55" t="n"/>
      <c r="E34" s="55" t="n"/>
      <c r="F34" s="55" t="n"/>
      <c r="G34" s="55" t="n"/>
      <c r="H34" s="55" t="n"/>
      <c r="I34" s="55" t="n"/>
      <c r="J34" s="56" t="n"/>
    </row>
    <row r="35" ht="22" customHeight="1" s="90">
      <c r="A35" s="70" t="inlineStr">
        <is>
          <t>▶ 規模要件チェック（延床面積 概ね2,500㎡以上）</t>
        </is>
      </c>
      <c r="B35" s="60" t="n"/>
      <c r="C35" s="60" t="n"/>
      <c r="D35" s="60" t="n"/>
      <c r="E35" s="60" t="n"/>
      <c r="F35" s="58" t="n"/>
      <c r="G35" s="78">
        <f>IF(C28="","",IF(C28&gt;=2500,"OK ✓","要確認 ✗"))</f>
        <v/>
      </c>
      <c r="H35" s="60" t="n"/>
      <c r="I35" s="60" t="n"/>
      <c r="J35" s="58" t="n"/>
    </row>
    <row r="36" ht="22" customHeight="1" s="90">
      <c r="A36" s="70" t="inlineStr">
        <is>
          <t>▶ 廃屋等の定義 要件チェック（使用停止から5年以上・起算日：申請日）</t>
        </is>
      </c>
      <c r="B36" s="60" t="n"/>
      <c r="C36" s="60" t="n"/>
      <c r="D36" s="60" t="n"/>
      <c r="E36" s="60" t="n"/>
      <c r="F36" s="58" t="n"/>
      <c r="G36" s="78">
        <f>IF(C32="","",IF(C32&gt;=5,"OK ✓","要確認 ✗"))</f>
        <v/>
      </c>
      <c r="H36" s="60" t="n"/>
      <c r="I36" s="60" t="n"/>
      <c r="J36" s="58" t="n"/>
    </row>
    <row r="37" ht="22" customHeight="1" s="90">
      <c r="A37" s="91" t="inlineStr">
        <is>
          <t>２次支援（廃屋の撤去や周辺事業に対する補助）を受けるためには、新たな宿泊施設等が以下の要件をすべて満たすことを確認してください。</t>
        </is>
      </c>
      <c r="B37" s="60" t="n"/>
      <c r="C37" s="60" t="n"/>
      <c r="D37" s="60" t="n"/>
      <c r="E37" s="60" t="n"/>
      <c r="F37" s="60" t="n"/>
      <c r="G37" s="60" t="n"/>
      <c r="H37" s="58" t="n"/>
      <c r="I37" s="9" t="inlineStr">
        <is>
          <t>確認</t>
        </is>
      </c>
      <c r="J37" s="9" t="inlineStr">
        <is>
          <t>チェック</t>
        </is>
      </c>
    </row>
    <row r="38" ht="26" customHeight="1" s="90">
      <c r="A38" s="69" t="inlineStr">
        <is>
          <t>民間施設であること（公設民営は対象外）。</t>
        </is>
      </c>
      <c r="B38" s="60" t="n"/>
      <c r="C38" s="60" t="n"/>
      <c r="D38" s="60" t="n"/>
      <c r="E38" s="60" t="n"/>
      <c r="F38" s="60" t="n"/>
      <c r="G38" s="60" t="n"/>
      <c r="H38" s="58" t="n"/>
      <c r="I38" s="10" t="n"/>
      <c r="J38" s="11">
        <f>IF(I38="確認","OK ✓","要確認 ✗")</f>
        <v/>
      </c>
    </row>
    <row r="39" ht="26" customHeight="1" s="90">
      <c r="A39" s="69" t="inlineStr">
        <is>
          <t>宿泊施設等の観光施設であること。</t>
        </is>
      </c>
      <c r="B39" s="60" t="n"/>
      <c r="C39" s="60" t="n"/>
      <c r="D39" s="60" t="n"/>
      <c r="E39" s="60" t="n"/>
      <c r="F39" s="60" t="n"/>
      <c r="G39" s="60" t="n"/>
      <c r="H39" s="58" t="n"/>
      <c r="I39" s="10" t="n"/>
      <c r="J39" s="11">
        <f>IF(I39="確認","OK ✓","要確認 ✗")</f>
        <v/>
      </c>
    </row>
    <row r="40" ht="26" customHeight="1" s="90">
      <c r="A40" s="69" t="inlineStr">
        <is>
          <t>廃屋等と同等以下の延床面積であること（ダウンスケール要件）。</t>
        </is>
      </c>
      <c r="B40" s="60" t="n"/>
      <c r="C40" s="60" t="n"/>
      <c r="D40" s="60" t="n"/>
      <c r="E40" s="60" t="n"/>
      <c r="F40" s="60" t="n"/>
      <c r="G40" s="60" t="n"/>
      <c r="H40" s="58" t="n"/>
      <c r="I40" s="10" t="n"/>
      <c r="J40" s="11">
        <f>IF(I40="確認","OK ✓","要確認 ✗")</f>
        <v/>
      </c>
    </row>
    <row r="41" ht="20" customHeight="1" s="90">
      <c r="A41" s="88" t="inlineStr">
        <is>
          <t xml:space="preserve">　※②専用：地方公共団体による廃屋撤去等の状況（① 廃屋等現存の場合は記入不要）</t>
        </is>
      </c>
      <c r="B41" s="60" t="n"/>
      <c r="C41" s="60" t="n"/>
      <c r="D41" s="60" t="n"/>
      <c r="E41" s="60" t="n"/>
      <c r="F41" s="60" t="n"/>
      <c r="G41" s="60" t="n"/>
      <c r="H41" s="60" t="n"/>
      <c r="I41" s="60" t="n"/>
      <c r="J41" s="58" t="n"/>
    </row>
    <row r="42" ht="36" customHeight="1" s="90">
      <c r="A42" s="57" t="inlineStr">
        <is>
          <t>【②のみ】撤去等を実施した主体（発注者：地方公共団体名）</t>
        </is>
      </c>
      <c r="B42" s="58" t="n"/>
      <c r="C42" s="62" t="n"/>
      <c r="D42" s="63" t="n"/>
      <c r="E42" s="63" t="n"/>
      <c r="F42" s="63" t="n"/>
      <c r="G42" s="63" t="n"/>
      <c r="H42" s="63" t="n"/>
      <c r="I42" s="63" t="n"/>
      <c r="J42" s="64" t="n"/>
    </row>
    <row r="43" ht="20" customHeight="1" s="90">
      <c r="A43" s="57" t="inlineStr">
        <is>
          <t>【②のみ】撤去等の完了年月（西暦・月）</t>
        </is>
      </c>
      <c r="B43" s="58" t="n"/>
      <c r="C43" s="5" t="n"/>
      <c r="D43" s="95" t="inlineStr">
        <is>
          <t>年</t>
        </is>
      </c>
      <c r="E43" s="5" t="n"/>
      <c r="F43" s="95" t="inlineStr">
        <is>
          <t>月</t>
        </is>
      </c>
      <c r="G43" s="4" t="n"/>
      <c r="H43" s="4" t="n"/>
      <c r="I43" s="4" t="n"/>
      <c r="J43" s="4" t="n"/>
    </row>
    <row r="44" ht="22" customHeight="1" s="90">
      <c r="A44" s="70" t="inlineStr">
        <is>
          <t>▶【②のみ】廃屋等要件・撤去完了チェック（使用停止5年以上 かつ 申請日時点5年以内）</t>
        </is>
      </c>
      <c r="B44" s="60" t="n"/>
      <c r="C44" s="60" t="n"/>
      <c r="D44" s="60" t="n"/>
      <c r="E44" s="60" t="n"/>
      <c r="F44" s="58" t="n"/>
      <c r="G44" s="78">
        <f>IF(LEFT(C4,1)&lt;&gt;"②","",IFERROR(IF(OR(C43="",E43="",C31="",E31=""),"未入力",IF(AND(DATEDIF(DATE(C31,E31,1),DATE(C43,E43,1),"Y")&gt;=5,DATEDIF(DATE(C43,E43,1),IF(OR(C5="",E5="",G5=""),TODAY(),DATE(C5,E5,G5)),"M")&lt;=60),"OK ✓","要確認 ✗")),"エラー"))</f>
        <v/>
      </c>
      <c r="H44" s="60" t="n"/>
      <c r="I44" s="60" t="n"/>
      <c r="J44" s="58" t="n"/>
    </row>
    <row r="45" ht="20" customHeight="1" s="90">
      <c r="A45" s="57" t="inlineStr">
        <is>
          <t>【②のみ】再生後施設の施工状況</t>
        </is>
      </c>
      <c r="B45" s="58" t="n"/>
      <c r="C45" s="68" t="n"/>
      <c r="D45" s="63" t="n"/>
      <c r="E45" s="64" t="n"/>
      <c r="F45" s="4" t="n"/>
      <c r="G45" s="4" t="n"/>
      <c r="H45" s="4" t="n"/>
      <c r="I45" s="4" t="n"/>
      <c r="J45" s="4" t="n"/>
    </row>
    <row r="46" ht="24" customHeight="1" s="90">
      <c r="A46" s="54" t="inlineStr">
        <is>
          <t>【４】権利調整の状況（権利取得の調整の見通し）</t>
        </is>
      </c>
      <c r="B46" s="55" t="n"/>
      <c r="C46" s="55" t="n"/>
      <c r="D46" s="55" t="n"/>
      <c r="E46" s="55" t="n"/>
      <c r="F46" s="55" t="n"/>
      <c r="G46" s="55" t="n"/>
      <c r="H46" s="55" t="n"/>
      <c r="I46" s="55" t="n"/>
      <c r="J46" s="56" t="n"/>
    </row>
    <row r="47" ht="20" customHeight="1" s="90">
      <c r="A47" s="57" t="inlineStr">
        <is>
          <t>所有者・権利者数（別紙①参照）</t>
        </is>
      </c>
      <c r="B47" s="58" t="n"/>
      <c r="C47" s="59">
        <f>IF(別紙①_所有者・権利者一覧!B6=0,"",別紙①_所有者・権利者一覧!B6)</f>
        <v/>
      </c>
      <c r="D47" s="60" t="n"/>
      <c r="E47" s="58" t="n"/>
      <c r="F47" s="95" t="inlineStr">
        <is>
          <t>者</t>
        </is>
      </c>
      <c r="G47" s="4" t="n"/>
      <c r="H47" s="4" t="n"/>
      <c r="I47" s="4" t="n"/>
      <c r="J47" s="4" t="n"/>
    </row>
    <row r="48" ht="18" customHeight="1" s="90">
      <c r="A48" s="89" t="inlineStr">
        <is>
          <t xml:space="preserve">　▶ 所有者・権利者①の情報（権利者が複数の場合は別紙①に追加記入）</t>
        </is>
      </c>
      <c r="B48" s="60" t="n"/>
      <c r="C48" s="60" t="n"/>
      <c r="D48" s="60" t="n"/>
      <c r="E48" s="60" t="n"/>
      <c r="F48" s="60" t="n"/>
      <c r="G48" s="60" t="n"/>
      <c r="H48" s="60" t="n"/>
      <c r="I48" s="60" t="n"/>
      <c r="J48" s="58" t="n"/>
    </row>
    <row r="49" ht="20" customHeight="1" s="90">
      <c r="A49" s="57" t="inlineStr">
        <is>
          <t>所有者・権利者①　氏名/事業者名</t>
        </is>
      </c>
      <c r="B49" s="58" t="n"/>
      <c r="C49" s="66" t="n"/>
      <c r="D49" s="63" t="n"/>
      <c r="E49" s="63" t="n"/>
      <c r="F49" s="63" t="n"/>
      <c r="G49" s="63" t="n"/>
      <c r="H49" s="63" t="n"/>
      <c r="I49" s="63" t="n"/>
      <c r="J49" s="64" t="n"/>
      <c r="L49" s="7" t="inlineStr">
        <is>
          <t>○○</t>
        </is>
      </c>
    </row>
    <row r="50" ht="20" customHeight="1" s="90">
      <c r="A50" s="57" t="inlineStr">
        <is>
          <t>所有者・権利者①　種別</t>
        </is>
      </c>
      <c r="B50" s="58" t="n"/>
      <c r="C50" s="68" t="n"/>
      <c r="D50" s="63" t="n"/>
      <c r="E50" s="64" t="n"/>
      <c r="F50" s="4" t="n"/>
      <c r="G50" s="4" t="n"/>
      <c r="H50" s="4" t="n"/>
      <c r="I50" s="4" t="n"/>
      <c r="J50" s="4" t="n"/>
      <c r="L50" s="7" t="inlineStr">
        <is>
          <t>土地・建物所有者（兼）</t>
        </is>
      </c>
    </row>
    <row r="51" ht="20" customHeight="1" s="90">
      <c r="A51" s="57" t="inlineStr">
        <is>
          <t>所有者・権利者①　連絡可否</t>
        </is>
      </c>
      <c r="B51" s="58" t="n"/>
      <c r="C51" s="68" t="n"/>
      <c r="D51" s="63" t="n"/>
      <c r="E51" s="64" t="n"/>
      <c r="F51" s="4" t="n"/>
      <c r="G51" s="4" t="n"/>
      <c r="H51" s="4" t="n"/>
      <c r="I51" s="4" t="n"/>
      <c r="J51" s="4" t="n"/>
      <c r="L51" s="7" t="inlineStr">
        <is>
          <t>可能</t>
        </is>
      </c>
    </row>
    <row r="52" ht="20" customHeight="1" s="90">
      <c r="A52" s="57" t="inlineStr">
        <is>
          <t>所有者・権利者①　交渉意向</t>
        </is>
      </c>
      <c r="B52" s="58" t="n"/>
      <c r="C52" s="68" t="n"/>
      <c r="D52" s="63" t="n"/>
      <c r="E52" s="64" t="n"/>
      <c r="F52" s="4" t="n"/>
      <c r="G52" s="4" t="n"/>
      <c r="H52" s="4" t="n"/>
      <c r="I52" s="4" t="n"/>
      <c r="J52" s="4" t="n"/>
      <c r="L52" s="7" t="inlineStr">
        <is>
          <t>前向きな意向あり</t>
        </is>
      </c>
    </row>
    <row r="53" ht="40" customHeight="1" s="90">
      <c r="A53" s="57" t="inlineStr">
        <is>
          <t>所有者・権利者①　調整内容・スケジュール</t>
        </is>
      </c>
      <c r="B53" s="58" t="n"/>
      <c r="C53" s="62" t="n"/>
      <c r="D53" s="63" t="n"/>
      <c r="E53" s="63" t="n"/>
      <c r="F53" s="63" t="n"/>
      <c r="G53" s="63" t="n"/>
      <c r="H53" s="63" t="n"/>
      <c r="I53" s="63" t="n"/>
      <c r="J53" s="64" t="n"/>
      <c r="L53" s="15" t="inlineStr">
        <is>
          <t>土地・建物所有者（兼）である○○氏との交渉を進めており、売却または長期賃貸借契約に向けた合意形成を進めています。○○氏は廃屋化した状態の解消に前向きな姿勢を示しており、2026年○月を目途に契約締結の見通しです。</t>
        </is>
      </c>
    </row>
    <row r="54" ht="24" customHeight="1" s="90">
      <c r="A54" s="54" t="inlineStr">
        <is>
          <t>【５】後継事業者の概要（後継事業者の見通し）</t>
        </is>
      </c>
      <c r="B54" s="55" t="n"/>
      <c r="C54" s="55" t="n"/>
      <c r="D54" s="55" t="n"/>
      <c r="E54" s="55" t="n"/>
      <c r="F54" s="55" t="n"/>
      <c r="G54" s="55" t="n"/>
      <c r="H54" s="55" t="n"/>
      <c r="I54" s="55" t="n"/>
      <c r="J54" s="56" t="n"/>
    </row>
    <row r="55" ht="20" customHeight="1" s="90">
      <c r="A55" s="57" t="inlineStr">
        <is>
          <t>後継事業者候補数（別紙②参照）</t>
        </is>
      </c>
      <c r="B55" s="58" t="n"/>
      <c r="C55" s="59">
        <f>IF(別紙②_後継事業者一覧!B6=0,"",別紙②_後継事業者一覧!B6)</f>
        <v/>
      </c>
      <c r="D55" s="60" t="n"/>
      <c r="E55" s="58" t="n"/>
      <c r="F55" s="95" t="inlineStr">
        <is>
          <t>者</t>
        </is>
      </c>
      <c r="G55" s="4" t="n"/>
      <c r="H55" s="4" t="n"/>
      <c r="I55" s="4" t="n"/>
      <c r="J55" s="4" t="n"/>
    </row>
    <row r="56" ht="18" customHeight="1" s="90">
      <c r="A56" s="89" t="inlineStr">
        <is>
          <t xml:space="preserve">　▶ 後継事業者①の情報（後継事業者が複数の場合は別紙②に追加記入）</t>
        </is>
      </c>
      <c r="B56" s="60" t="n"/>
      <c r="C56" s="60" t="n"/>
      <c r="D56" s="60" t="n"/>
      <c r="E56" s="60" t="n"/>
      <c r="F56" s="60" t="n"/>
      <c r="G56" s="60" t="n"/>
      <c r="H56" s="60" t="n"/>
      <c r="I56" s="60" t="n"/>
      <c r="J56" s="58" t="n"/>
    </row>
    <row r="57" ht="20" customHeight="1" s="90">
      <c r="A57" s="57" t="inlineStr">
        <is>
          <t>後継事業者①　事業者名</t>
        </is>
      </c>
      <c r="B57" s="58" t="n"/>
      <c r="C57" s="66" t="n"/>
      <c r="D57" s="63" t="n"/>
      <c r="E57" s="63" t="n"/>
      <c r="F57" s="63" t="n"/>
      <c r="G57" s="63" t="n"/>
      <c r="H57" s="63" t="n"/>
      <c r="I57" s="63" t="n"/>
      <c r="J57" s="64" t="n"/>
    </row>
    <row r="58" ht="20" customHeight="1" s="90">
      <c r="A58" s="57" t="inlineStr">
        <is>
          <t>後継事業者①　所在地</t>
        </is>
      </c>
      <c r="B58" s="58" t="n"/>
      <c r="C58" s="66" t="n"/>
      <c r="D58" s="63" t="n"/>
      <c r="E58" s="63" t="n"/>
      <c r="F58" s="63" t="n"/>
      <c r="G58" s="63" t="n"/>
      <c r="H58" s="63" t="n"/>
      <c r="I58" s="63" t="n"/>
      <c r="J58" s="64" t="n"/>
    </row>
    <row r="59" ht="20" customHeight="1" s="90">
      <c r="A59" s="57" t="inlineStr">
        <is>
          <t>後継事業者①　担当役員　役職</t>
        </is>
      </c>
      <c r="B59" s="58" t="n"/>
      <c r="C59" s="66" t="n"/>
      <c r="D59" s="63" t="n"/>
      <c r="E59" s="63" t="n"/>
      <c r="F59" s="63" t="n"/>
      <c r="G59" s="63" t="n"/>
      <c r="H59" s="63" t="n"/>
      <c r="I59" s="63" t="n"/>
      <c r="J59" s="64" t="n"/>
    </row>
    <row r="60" ht="20" customHeight="1" s="90">
      <c r="A60" s="57" t="inlineStr">
        <is>
          <t>後継事業者①　担当役員　氏名</t>
        </is>
      </c>
      <c r="B60" s="58" t="n"/>
      <c r="C60" s="66" t="n"/>
      <c r="D60" s="63" t="n"/>
      <c r="E60" s="63" t="n"/>
      <c r="F60" s="63" t="n"/>
      <c r="G60" s="63" t="n"/>
      <c r="H60" s="63" t="n"/>
      <c r="I60" s="63" t="n"/>
      <c r="J60" s="64" t="n"/>
    </row>
    <row r="61" ht="20" customHeight="1" s="90">
      <c r="A61" s="57" t="inlineStr">
        <is>
          <t>後継事業者①　担当役員　氏名（フリガナ）</t>
        </is>
      </c>
      <c r="B61" s="58" t="n"/>
      <c r="C61" s="66" t="n"/>
      <c r="D61" s="63" t="n"/>
      <c r="E61" s="63" t="n"/>
      <c r="F61" s="63" t="n"/>
      <c r="G61" s="63" t="n"/>
      <c r="H61" s="63" t="n"/>
      <c r="I61" s="63" t="n"/>
      <c r="J61" s="64" t="n"/>
    </row>
    <row r="62" ht="20" customHeight="1" s="90">
      <c r="A62" s="57" t="inlineStr">
        <is>
          <t>後継事業者①　担当役員　電話番号</t>
        </is>
      </c>
      <c r="B62" s="58" t="n"/>
      <c r="C62" s="77" t="n"/>
      <c r="D62" s="63" t="n"/>
      <c r="E62" s="63" t="n"/>
      <c r="F62" s="63" t="n"/>
      <c r="G62" s="63" t="n"/>
      <c r="H62" s="63" t="n"/>
      <c r="I62" s="63" t="n"/>
      <c r="J62" s="64" t="n"/>
    </row>
    <row r="63" ht="20" customHeight="1" s="90">
      <c r="A63" s="57" t="inlineStr">
        <is>
          <t>後継事業者①　担当役員　メールアドレス</t>
        </is>
      </c>
      <c r="B63" s="58" t="n"/>
      <c r="C63" s="66" t="n"/>
      <c r="D63" s="63" t="n"/>
      <c r="E63" s="63" t="n"/>
      <c r="F63" s="63" t="n"/>
      <c r="G63" s="63" t="n"/>
      <c r="H63" s="63" t="n"/>
      <c r="I63" s="63" t="n"/>
      <c r="J63" s="64" t="n"/>
    </row>
    <row r="64" ht="20" customHeight="1" s="90">
      <c r="A64" s="57" t="inlineStr">
        <is>
          <t>後継事業者①　意向確認書類の準備</t>
        </is>
      </c>
      <c r="B64" s="58" t="n"/>
      <c r="C64" s="68" t="n"/>
      <c r="D64" s="63" t="n"/>
      <c r="E64" s="64" t="n"/>
      <c r="F64" s="4" t="n"/>
      <c r="G64" s="4" t="n"/>
      <c r="H64" s="4" t="n"/>
      <c r="I64" s="4" t="n"/>
      <c r="J64" s="4" t="n"/>
      <c r="L64" s="7" t="inlineStr">
        <is>
          <t>例：意向確認書（LOI）や、意向が確認できる会議録等の準備</t>
        </is>
      </c>
    </row>
    <row r="65" ht="24" customHeight="1" s="90">
      <c r="A65" s="54" t="inlineStr">
        <is>
          <t>【６】エリア再生計画協議会</t>
        </is>
      </c>
      <c r="B65" s="55" t="n"/>
      <c r="C65" s="55" t="n"/>
      <c r="D65" s="55" t="n"/>
      <c r="E65" s="55" t="n"/>
      <c r="F65" s="55" t="n"/>
      <c r="G65" s="55" t="n"/>
      <c r="H65" s="55" t="n"/>
      <c r="I65" s="55" t="n"/>
      <c r="J65" s="56" t="n"/>
    </row>
    <row r="66" ht="20" customHeight="1" s="90">
      <c r="A66" s="57" t="inlineStr">
        <is>
          <t>協議会の名称（仮称可）</t>
        </is>
      </c>
      <c r="B66" s="58" t="n"/>
      <c r="C66" s="66" t="n"/>
      <c r="D66" s="63" t="n"/>
      <c r="E66" s="63" t="n"/>
      <c r="F66" s="63" t="n"/>
      <c r="G66" s="63" t="n"/>
      <c r="H66" s="63" t="n"/>
      <c r="I66" s="63" t="n"/>
      <c r="J66" s="64" t="n"/>
      <c r="L66" s="7" t="inlineStr">
        <is>
          <t>○○エリア再生計画協議会（仮称）</t>
        </is>
      </c>
    </row>
    <row r="67" ht="20" customHeight="1" s="90">
      <c r="A67" s="57" t="inlineStr">
        <is>
          <t>構成員数（別紙③参照）</t>
        </is>
      </c>
      <c r="B67" s="58" t="n"/>
      <c r="C67" s="59">
        <f>IF(別紙③_協議会構成員名簿!B6=0,"",別紙③_協議会構成員名簿!B6)</f>
        <v/>
      </c>
      <c r="D67" s="60" t="n"/>
      <c r="E67" s="58" t="n"/>
      <c r="F67" s="95" t="inlineStr">
        <is>
          <t>名</t>
        </is>
      </c>
      <c r="G67" s="4" t="n"/>
      <c r="H67" s="4" t="n"/>
      <c r="I67" s="4" t="n"/>
      <c r="J67" s="4" t="n"/>
    </row>
    <row r="68" ht="18" customHeight="1" s="90">
      <c r="A68" s="89" t="inlineStr">
        <is>
          <t xml:space="preserve">　▶ 必須構成員（地方公共団体）の参加状況（複数の場合は主となる団体を本欄に記入し、その他は別紙③に記載）</t>
        </is>
      </c>
      <c r="B68" s="60" t="n"/>
      <c r="C68" s="60" t="n"/>
      <c r="D68" s="60" t="n"/>
      <c r="E68" s="60" t="n"/>
      <c r="F68" s="60" t="n"/>
      <c r="G68" s="60" t="n"/>
      <c r="H68" s="60" t="n"/>
      <c r="I68" s="60" t="n"/>
      <c r="J68" s="58" t="n"/>
    </row>
    <row r="69" ht="20" customHeight="1" s="90">
      <c r="A69" s="57" t="inlineStr">
        <is>
          <t>地方公共団体　名称（市区町村名）</t>
        </is>
      </c>
      <c r="B69" s="58" t="n"/>
      <c r="C69" s="66" t="n"/>
      <c r="D69" s="63" t="n"/>
      <c r="E69" s="63" t="n"/>
      <c r="F69" s="63" t="n"/>
      <c r="G69" s="63" t="n"/>
      <c r="H69" s="63" t="n"/>
      <c r="I69" s="63" t="n"/>
      <c r="J69" s="64" t="n"/>
    </row>
    <row r="70" ht="20" customHeight="1" s="90">
      <c r="A70" s="57" t="inlineStr">
        <is>
          <t>地方公共団体　所在地</t>
        </is>
      </c>
      <c r="B70" s="58" t="n"/>
      <c r="C70" s="66" t="n"/>
      <c r="D70" s="63" t="n"/>
      <c r="E70" s="63" t="n"/>
      <c r="F70" s="63" t="n"/>
      <c r="G70" s="63" t="n"/>
      <c r="H70" s="63" t="n"/>
      <c r="I70" s="63" t="n"/>
      <c r="J70" s="64" t="n"/>
    </row>
    <row r="71" ht="20" customHeight="1" s="90">
      <c r="A71" s="57" t="inlineStr">
        <is>
          <t>地方公共団体　内諾確認</t>
        </is>
      </c>
      <c r="B71" s="58" t="n"/>
      <c r="C71" s="68" t="n"/>
      <c r="D71" s="63" t="n"/>
      <c r="E71" s="64" t="n"/>
      <c r="F71" s="4" t="n"/>
      <c r="G71" s="4" t="n"/>
      <c r="H71" s="4" t="n"/>
      <c r="I71" s="4" t="n"/>
      <c r="J71" s="4" t="n"/>
    </row>
    <row r="72" ht="20" customHeight="1" s="90">
      <c r="A72" s="57" t="inlineStr">
        <is>
          <t>地方公共団体　担当者名</t>
        </is>
      </c>
      <c r="B72" s="58" t="n"/>
      <c r="C72" s="66" t="n"/>
      <c r="D72" s="63" t="n"/>
      <c r="E72" s="63" t="n"/>
      <c r="F72" s="63" t="n"/>
      <c r="G72" s="63" t="n"/>
      <c r="H72" s="63" t="n"/>
      <c r="I72" s="63" t="n"/>
      <c r="J72" s="64" t="n"/>
    </row>
    <row r="73" ht="20" customHeight="1" s="90">
      <c r="A73" s="57" t="inlineStr">
        <is>
          <t>地方公共団体　担当者電話番号</t>
        </is>
      </c>
      <c r="B73" s="58" t="n"/>
      <c r="C73" s="77" t="n"/>
      <c r="D73" s="63" t="n"/>
      <c r="E73" s="63" t="n"/>
      <c r="F73" s="63" t="n"/>
      <c r="G73" s="63" t="n"/>
      <c r="H73" s="63" t="n"/>
      <c r="I73" s="63" t="n"/>
      <c r="J73" s="64" t="n"/>
    </row>
    <row r="74" ht="20" customHeight="1" s="90">
      <c r="A74" s="57" t="inlineStr">
        <is>
          <t>地方公共団体　担当者メールアドレス</t>
        </is>
      </c>
      <c r="B74" s="58" t="n"/>
      <c r="C74" s="66" t="n"/>
      <c r="D74" s="63" t="n"/>
      <c r="E74" s="63" t="n"/>
      <c r="F74" s="63" t="n"/>
      <c r="G74" s="63" t="n"/>
      <c r="H74" s="63" t="n"/>
      <c r="I74" s="63" t="n"/>
      <c r="J74" s="64" t="n"/>
    </row>
    <row r="75" ht="24" customHeight="1" s="90">
      <c r="A75" s="54" t="inlineStr">
        <is>
          <t>【７】今後の予定（1次審査用・概算で可）</t>
        </is>
      </c>
      <c r="B75" s="55" t="n"/>
      <c r="C75" s="55" t="n"/>
      <c r="D75" s="55" t="n"/>
      <c r="E75" s="55" t="n"/>
      <c r="F75" s="55" t="n"/>
      <c r="G75" s="55" t="n"/>
      <c r="H75" s="55" t="n"/>
      <c r="I75" s="55" t="n"/>
      <c r="J75" s="56" t="n"/>
    </row>
    <row r="76" ht="18" customHeight="1" s="90">
      <c r="A76" s="70" t="inlineStr">
        <is>
          <t xml:space="preserve">　▶ 1次審査後の主な今後の予定</t>
        </is>
      </c>
      <c r="B76" s="60" t="n"/>
      <c r="C76" s="60" t="n"/>
      <c r="D76" s="60" t="n"/>
      <c r="E76" s="60" t="n"/>
      <c r="F76" s="60" t="n"/>
      <c r="G76" s="60" t="n"/>
      <c r="H76" s="60" t="n"/>
      <c r="I76" s="60" t="n"/>
      <c r="J76" s="58" t="n"/>
    </row>
    <row r="77" ht="18" customHeight="1" s="90">
      <c r="A77" s="67" t="inlineStr">
        <is>
          <t xml:space="preserve">　※ 既に完了している予定は「年」に「完了」と記入し、「月」欄は空白で構いません。</t>
        </is>
      </c>
      <c r="B77" s="60" t="n"/>
      <c r="C77" s="60" t="n"/>
      <c r="D77" s="60" t="n"/>
      <c r="E77" s="60" t="n"/>
      <c r="F77" s="60" t="n"/>
      <c r="G77" s="60" t="n"/>
      <c r="H77" s="60" t="n"/>
      <c r="I77" s="60" t="n"/>
      <c r="J77" s="58" t="n"/>
    </row>
    <row r="78" ht="20" customHeight="1" s="90">
      <c r="A78" s="57" t="inlineStr">
        <is>
          <t>権利調整完了予定（年月）</t>
        </is>
      </c>
      <c r="B78" s="58" t="n"/>
      <c r="C78" s="5" t="n"/>
      <c r="D78" s="95" t="inlineStr">
        <is>
          <t>年</t>
        </is>
      </c>
      <c r="E78" s="5" t="n"/>
      <c r="F78" s="95" t="inlineStr">
        <is>
          <t>月</t>
        </is>
      </c>
      <c r="G78" s="4" t="n"/>
      <c r="H78" s="4" t="n"/>
      <c r="I78" s="4" t="n"/>
      <c r="J78" s="4" t="n"/>
    </row>
    <row r="79" ht="20" customHeight="1" s="90">
      <c r="A79" s="57" t="inlineStr">
        <is>
          <t>後継事業者確定予定（年月）</t>
        </is>
      </c>
      <c r="B79" s="58" t="n"/>
      <c r="C79" s="5" t="n"/>
      <c r="D79" s="95" t="inlineStr">
        <is>
          <t>年</t>
        </is>
      </c>
      <c r="E79" s="5" t="n"/>
      <c r="F79" s="95" t="inlineStr">
        <is>
          <t>月</t>
        </is>
      </c>
      <c r="G79" s="4" t="n"/>
      <c r="H79" s="4" t="n"/>
      <c r="I79" s="4" t="n"/>
      <c r="J79" s="4" t="n"/>
    </row>
    <row r="80" ht="20" customHeight="1" s="90">
      <c r="A80" s="57" t="inlineStr">
        <is>
          <t>エリア再生計画協議会の設立予定（年月）</t>
        </is>
      </c>
      <c r="B80" s="58" t="n"/>
      <c r="C80" s="5" t="n"/>
      <c r="D80" s="95" t="inlineStr">
        <is>
          <t>年</t>
        </is>
      </c>
      <c r="E80" s="5" t="n"/>
      <c r="F80" s="95" t="inlineStr">
        <is>
          <t>月</t>
        </is>
      </c>
      <c r="G80" s="4" t="n"/>
      <c r="H80" s="4" t="n"/>
      <c r="I80" s="4" t="n"/>
      <c r="J80" s="4" t="n"/>
    </row>
    <row r="81" ht="20" customHeight="1" s="90">
      <c r="A81" s="76" t="inlineStr">
        <is>
          <t>【８】補助対象経費（費用積算書より自動参照）</t>
        </is>
      </c>
      <c r="B81" s="60" t="n"/>
      <c r="C81" s="60" t="n"/>
      <c r="D81" s="60" t="n"/>
      <c r="E81" s="60" t="n"/>
      <c r="F81" s="60" t="n"/>
      <c r="G81" s="60" t="n"/>
      <c r="H81" s="60" t="n"/>
      <c r="I81" s="60" t="n"/>
      <c r="J81" s="58" t="n"/>
    </row>
    <row r="82" ht="20" customHeight="1" s="90">
      <c r="A82" s="57" t="inlineStr">
        <is>
          <t>1次支援 総事業費合計（積算書より・円）</t>
        </is>
      </c>
      <c r="B82" s="60" t="n"/>
      <c r="C82" s="60" t="n"/>
      <c r="D82" s="60" t="n"/>
      <c r="E82" s="60" t="n"/>
      <c r="F82" s="60" t="n"/>
      <c r="G82" s="58" t="n"/>
      <c r="H82" s="87">
        <f>IF(ISNUMBER('費用積算書（様式第2号）'!D22),'費用積算書（様式第2号）'!D22,"")</f>
        <v/>
      </c>
      <c r="I82" s="60" t="n"/>
      <c r="J82" s="58" t="n"/>
    </row>
    <row r="83" ht="24" customHeight="1" s="90">
      <c r="A83" s="71" t="inlineStr">
        <is>
          <t>費目</t>
        </is>
      </c>
      <c r="B83" s="60" t="n"/>
      <c r="C83" s="60" t="n"/>
      <c r="D83" s="60" t="n"/>
      <c r="E83" s="58" t="n"/>
      <c r="F83" s="71" t="inlineStr">
        <is>
          <t>補助対象経費（積算書より）</t>
        </is>
      </c>
      <c r="G83" s="60" t="n"/>
      <c r="H83" s="58" t="n"/>
      <c r="I83" s="71" t="inlineStr">
        <is>
          <t>申請補助金額（積算書より）</t>
        </is>
      </c>
      <c r="J83" s="58" t="n"/>
    </row>
    <row r="84" ht="20" customHeight="1" s="90">
      <c r="A84" s="84" t="inlineStr">
        <is>
          <t>エリア再生計画策定費</t>
        </is>
      </c>
      <c r="B84" s="60" t="n"/>
      <c r="C84" s="60" t="n"/>
      <c r="D84" s="60" t="n"/>
      <c r="E84" s="58" t="n"/>
      <c r="F84" s="73">
        <f>IF('費用積算書（様式第2号）'!E17=0,"",'費用積算書（様式第2号）'!E17)</f>
        <v/>
      </c>
      <c r="G84" s="60" t="n"/>
      <c r="H84" s="58" t="n"/>
      <c r="I84" s="73">
        <f>IF(ISNUMBER('費用積算書（様式第2号）'!I17),IF('費用積算書（様式第2号）'!I17=0,"",'費用積算書（様式第2号）'!I17),"")</f>
        <v/>
      </c>
      <c r="J84" s="58" t="n"/>
    </row>
    <row r="85" ht="22" customHeight="1" s="90">
      <c r="A85" s="94" t="inlineStr">
        <is>
          <t>廃屋やその土地の調査に要する費用</t>
        </is>
      </c>
      <c r="B85" s="60" t="n"/>
      <c r="C85" s="60" t="n"/>
      <c r="D85" s="60" t="n"/>
      <c r="E85" s="58" t="n"/>
      <c r="F85" s="61">
        <f>IF('費用積算書（様式第2号）'!E21=0,"",'費用積算書（様式第2号）'!E21)</f>
        <v/>
      </c>
      <c r="G85" s="60" t="n"/>
      <c r="H85" s="58" t="n"/>
      <c r="I85" s="61">
        <f>IF(ISNUMBER('費用積算書（様式第2号）'!I21),IF('費用積算書（様式第2号）'!I21=0,"",'費用積算書（様式第2号）'!I21),"")</f>
        <v/>
      </c>
      <c r="J85" s="58" t="n"/>
    </row>
    <row r="86" ht="20" customHeight="1" s="90">
      <c r="A86" s="85" t="inlineStr">
        <is>
          <t>合　計</t>
        </is>
      </c>
      <c r="B86" s="60" t="n"/>
      <c r="C86" s="60" t="n"/>
      <c r="D86" s="60" t="n"/>
      <c r="E86" s="58" t="n"/>
      <c r="F86" s="75">
        <f>IF('費用積算書（様式第2号）'!E22=0,"",'費用積算書（様式第2号）'!E22)</f>
        <v/>
      </c>
      <c r="G86" s="60" t="n"/>
      <c r="H86" s="58" t="n"/>
      <c r="I86" s="75">
        <f>IF(ISNUMBER('費用積算書（様式第2号）'!I22),IF('費用積算書（様式第2号）'!I22=0,"",'費用積算書（様式第2号）'!I22),"")</f>
        <v/>
      </c>
      <c r="J86" s="58" t="n"/>
    </row>
    <row r="87" ht="20" customHeight="1" s="90">
      <c r="A87" s="76" t="inlineStr">
        <is>
          <t>【９】誓約・確認事項</t>
        </is>
      </c>
      <c r="B87" s="60" t="n"/>
      <c r="C87" s="60" t="n"/>
      <c r="D87" s="60" t="n"/>
      <c r="E87" s="60" t="n"/>
      <c r="F87" s="60" t="n"/>
      <c r="G87" s="60" t="n"/>
      <c r="H87" s="60" t="n"/>
      <c r="I87" s="60" t="n"/>
      <c r="J87" s="58" t="n"/>
    </row>
    <row r="88" ht="20" customHeight="1" s="90">
      <c r="A88" s="86" t="inlineStr">
        <is>
          <t xml:space="preserve">　申請にあたり、以下のすべての項目を確認してください。確認欄に「同意」を選択することで提出要件を満たします。</t>
        </is>
      </c>
      <c r="B88" s="60" t="n"/>
      <c r="C88" s="60" t="n"/>
      <c r="D88" s="60" t="n"/>
      <c r="E88" s="60" t="n"/>
      <c r="F88" s="60" t="n"/>
      <c r="G88" s="60" t="n"/>
      <c r="H88" s="60" t="n"/>
      <c r="I88" s="60" t="n"/>
      <c r="J88" s="58" t="n"/>
    </row>
    <row r="89" ht="22" customHeight="1" s="90">
      <c r="A89" s="91" t="inlineStr">
        <is>
          <t>確認内容</t>
        </is>
      </c>
      <c r="B89" s="60" t="n"/>
      <c r="C89" s="60" t="n"/>
      <c r="D89" s="60" t="n"/>
      <c r="E89" s="60" t="n"/>
      <c r="F89" s="60" t="n"/>
      <c r="G89" s="60" t="n"/>
      <c r="H89" s="58" t="n"/>
      <c r="I89" s="91" t="inlineStr">
        <is>
          <t>確認</t>
        </is>
      </c>
      <c r="J89" s="91" t="inlineStr">
        <is>
          <t>チェック</t>
        </is>
      </c>
    </row>
    <row r="90" ht="24" customHeight="1" s="90">
      <c r="A90" s="83" t="inlineStr">
        <is>
          <t>申請書類（本書・別紙・費用積算書等）の記載内容は事実に相違なく、虚偽の申請ではないこと。</t>
        </is>
      </c>
      <c r="B90" s="60" t="n"/>
      <c r="C90" s="60" t="n"/>
      <c r="D90" s="60" t="n"/>
      <c r="E90" s="60" t="n"/>
      <c r="F90" s="60" t="n"/>
      <c r="G90" s="60" t="n"/>
      <c r="H90" s="58" t="n"/>
      <c r="I90" s="48" t="n"/>
      <c r="J90" s="49">
        <f>IF(I90="同意","OK ✓","要確認 ✗")</f>
        <v/>
      </c>
    </row>
    <row r="91" ht="18" customHeight="1" s="90">
      <c r="A91" s="83" t="inlineStr">
        <is>
          <t>公募要領（第６章 重要事項説明）の全内容を読み、理解した上で申請すること。</t>
        </is>
      </c>
      <c r="B91" s="60" t="n"/>
      <c r="C91" s="60" t="n"/>
      <c r="D91" s="60" t="n"/>
      <c r="E91" s="60" t="n"/>
      <c r="F91" s="60" t="n"/>
      <c r="G91" s="60" t="n"/>
      <c r="H91" s="58" t="n"/>
      <c r="I91" s="48" t="n"/>
      <c r="J91" s="49">
        <f>IF(I91="同意","OK ✓","要確認 ✗")</f>
        <v/>
      </c>
    </row>
    <row r="92" ht="22" customHeight="1" s="90">
      <c r="A92" s="69" t="inlineStr">
        <is>
          <t>補助金等に係る予算の執行の適正化に関する法律（昭和30年法律第179号）を遵守すること。</t>
        </is>
      </c>
      <c r="B92" s="60" t="n"/>
      <c r="C92" s="60" t="n"/>
      <c r="D92" s="60" t="n"/>
      <c r="E92" s="60" t="n"/>
      <c r="F92" s="60" t="n"/>
      <c r="G92" s="60" t="n"/>
      <c r="H92" s="58" t="n"/>
      <c r="I92" s="10" t="n"/>
      <c r="J92" s="11">
        <f>IF(I92="同意","OK ✓","要確認 ✗")</f>
        <v/>
      </c>
    </row>
    <row r="93" ht="26" customHeight="1" s="90">
      <c r="A93" s="69" t="inlineStr">
        <is>
          <t>採択後は、事務局・観光庁の求める報告・立入調査等に誠実に協力すること。</t>
        </is>
      </c>
      <c r="B93" s="60" t="n"/>
      <c r="C93" s="60" t="n"/>
      <c r="D93" s="60" t="n"/>
      <c r="E93" s="60" t="n"/>
      <c r="F93" s="60" t="n"/>
      <c r="G93" s="60" t="n"/>
      <c r="H93" s="58" t="n"/>
      <c r="I93" s="10" t="n"/>
      <c r="J93" s="11">
        <f>IF(I93="同意","OK ✓","要確認 ✗")</f>
        <v/>
      </c>
    </row>
    <row r="94" ht="26" customHeight="1" s="90">
      <c r="A94" s="69" t="inlineStr">
        <is>
          <t>申請者（構成員を含む）は暴力団等の反社会的勢力に該当せず、また一切の関係を有しないこと。</t>
        </is>
      </c>
      <c r="B94" s="60" t="n"/>
      <c r="C94" s="60" t="n"/>
      <c r="D94" s="60" t="n"/>
      <c r="E94" s="60" t="n"/>
      <c r="F94" s="60" t="n"/>
      <c r="G94" s="60" t="n"/>
      <c r="H94" s="58" t="n"/>
      <c r="I94" s="10" t="n"/>
      <c r="J94" s="11">
        <f>IF(I94="同意","OK ✓","要確認 ✗")</f>
        <v/>
      </c>
    </row>
    <row r="95" ht="26" customHeight="1" s="90">
      <c r="A95" s="69" t="inlineStr">
        <is>
          <t>採択された場合、事業概要（事業者名・事業地・事業内容）が公表されることに同意すること。</t>
        </is>
      </c>
      <c r="B95" s="60" t="n"/>
      <c r="C95" s="60" t="n"/>
      <c r="D95" s="60" t="n"/>
      <c r="E95" s="60" t="n"/>
      <c r="F95" s="60" t="n"/>
      <c r="G95" s="60" t="n"/>
      <c r="H95" s="58" t="n"/>
      <c r="I95" s="10" t="n"/>
      <c r="J95" s="11">
        <f>IF(I95="同意","OK ✓","要確認 ✗")</f>
        <v/>
      </c>
    </row>
    <row r="96" ht="26" customHeight="1" s="90">
      <c r="A96" s="69" t="inlineStr">
        <is>
          <t>申請書類により取得した個人情報が審査・事業管理・統計集計の目的で使用されることに同意すること。</t>
        </is>
      </c>
      <c r="B96" s="60" t="n"/>
      <c r="C96" s="60" t="n"/>
      <c r="D96" s="60" t="n"/>
      <c r="E96" s="60" t="n"/>
      <c r="F96" s="60" t="n"/>
      <c r="G96" s="60" t="n"/>
      <c r="H96" s="58" t="n"/>
      <c r="I96" s="10" t="n"/>
      <c r="J96" s="11">
        <f>IF(I96="同意","OK ✓","要確認 ✗")</f>
        <v/>
      </c>
    </row>
    <row r="97" ht="26" customHeight="1" s="90">
      <c r="A97" s="74" t="inlineStr">
        <is>
          <t>▶ 提出前の確認①：全チェック欄が「OK ✓」であることを確認してください（チェック欄に「要確認 ✗」が残っている場合は内容を修正してください）。</t>
        </is>
      </c>
      <c r="B97" s="60" t="n"/>
      <c r="C97" s="60" t="n"/>
      <c r="D97" s="60" t="n"/>
      <c r="E97" s="60" t="n"/>
      <c r="F97" s="60" t="n"/>
      <c r="G97" s="60" t="n"/>
      <c r="H97" s="60" t="n"/>
      <c r="I97" s="60" t="n"/>
      <c r="J97" s="58" t="n"/>
    </row>
    <row r="98" ht="26" customHeight="1" s="90">
      <c r="A98" s="74" t="inlineStr">
        <is>
          <t>▶ 提出前の確認②：白色セル（入力欄）にすべて入力されているか確認してください。</t>
        </is>
      </c>
      <c r="B98" s="60" t="n"/>
      <c r="C98" s="60" t="n"/>
      <c r="D98" s="60" t="n"/>
      <c r="E98" s="60" t="n"/>
      <c r="F98" s="60" t="n"/>
      <c r="G98" s="60" t="n"/>
      <c r="H98" s="60" t="n"/>
      <c r="I98" s="60" t="n"/>
      <c r="J98" s="58" t="n"/>
    </row>
    <row r="99">
      <c r="A99" s="53" t="n"/>
      <c r="B99" s="53" t="n"/>
      <c r="C99" s="53" t="n"/>
      <c r="D99" s="53" t="n"/>
      <c r="E99" s="53" t="n"/>
      <c r="F99" s="53" t="n"/>
      <c r="G99" s="53" t="n"/>
      <c r="H99" s="53" t="n"/>
      <c r="I99" s="53" t="n"/>
      <c r="J99" s="53" t="n"/>
    </row>
    <row r="100">
      <c r="A100" s="53" t="n"/>
      <c r="B100" s="53" t="n"/>
      <c r="C100" s="53" t="n"/>
      <c r="D100" s="53" t="n"/>
      <c r="E100" s="53" t="n"/>
      <c r="F100" s="53" t="n"/>
      <c r="G100" s="53" t="n"/>
      <c r="H100" s="53" t="n"/>
      <c r="I100" s="53" t="n"/>
      <c r="J100" s="53" t="n"/>
    </row>
    <row r="101"/>
  </sheetData>
  <sheetProtection selectLockedCells="0" selectUnlockedCells="0" sheet="1" objects="0" insertRows="1" insertHyperlinks="1" autoFilter="1" scenarios="0" formatColumns="1" deleteColumns="1" insertColumns="1" pivotTables="1" deleteRows="1" formatCells="1" formatRows="1" sort="1"/>
  <mergeCells count="162">
    <mergeCell ref="A23:J23"/>
    <mergeCell ref="A15:B15"/>
    <mergeCell ref="A64:B64"/>
    <mergeCell ref="A73:B73"/>
    <mergeCell ref="A51:B51"/>
    <mergeCell ref="F85:H85"/>
    <mergeCell ref="C42:J42"/>
    <mergeCell ref="F2:H2"/>
    <mergeCell ref="C74:J74"/>
    <mergeCell ref="A70:B70"/>
    <mergeCell ref="E30:J30"/>
    <mergeCell ref="C51:E51"/>
    <mergeCell ref="A7:B7"/>
    <mergeCell ref="C71:E71"/>
    <mergeCell ref="C20:J20"/>
    <mergeCell ref="C49:J49"/>
    <mergeCell ref="C25:J25"/>
    <mergeCell ref="A77:J77"/>
    <mergeCell ref="A34:J34"/>
    <mergeCell ref="A74:B74"/>
    <mergeCell ref="A27:B27"/>
    <mergeCell ref="C59:J59"/>
    <mergeCell ref="A6:J6"/>
    <mergeCell ref="A95:H95"/>
    <mergeCell ref="A33:B33"/>
    <mergeCell ref="C11:J11"/>
    <mergeCell ref="A44:F44"/>
    <mergeCell ref="A42:B42"/>
    <mergeCell ref="A17:B17"/>
    <mergeCell ref="I83:J83"/>
    <mergeCell ref="C61:J61"/>
    <mergeCell ref="A53:B53"/>
    <mergeCell ref="A62:B62"/>
    <mergeCell ref="A75:J75"/>
    <mergeCell ref="A96:H96"/>
    <mergeCell ref="A38:H38"/>
    <mergeCell ref="A3:J3"/>
    <mergeCell ref="A28:B28"/>
    <mergeCell ref="C13:J13"/>
    <mergeCell ref="A9:B9"/>
    <mergeCell ref="I84:J84"/>
    <mergeCell ref="A40:H40"/>
    <mergeCell ref="A83:E83"/>
    <mergeCell ref="A30:B30"/>
    <mergeCell ref="A59:B59"/>
    <mergeCell ref="A97:J97"/>
    <mergeCell ref="C15:J15"/>
    <mergeCell ref="A11:B11"/>
    <mergeCell ref="I86:J86"/>
    <mergeCell ref="C24:J24"/>
    <mergeCell ref="A45:B45"/>
    <mergeCell ref="A81:J81"/>
    <mergeCell ref="A79:B79"/>
    <mergeCell ref="A61:B61"/>
    <mergeCell ref="C73:J73"/>
    <mergeCell ref="G44:J44"/>
    <mergeCell ref="C26:J26"/>
    <mergeCell ref="C52:E52"/>
    <mergeCell ref="C63:J63"/>
    <mergeCell ref="C10:J10"/>
    <mergeCell ref="C16:J16"/>
    <mergeCell ref="A35:F35"/>
    <mergeCell ref="C32:E32"/>
    <mergeCell ref="C9:J9"/>
    <mergeCell ref="A26:B26"/>
    <mergeCell ref="C4:F4"/>
    <mergeCell ref="A71:B71"/>
    <mergeCell ref="A8:B8"/>
    <mergeCell ref="A22:H22"/>
    <mergeCell ref="C33:E33"/>
    <mergeCell ref="A52:B52"/>
    <mergeCell ref="A63:B63"/>
    <mergeCell ref="A10:B10"/>
    <mergeCell ref="C72:J72"/>
    <mergeCell ref="C28:J28"/>
    <mergeCell ref="C18:J18"/>
    <mergeCell ref="F86:H86"/>
    <mergeCell ref="C69:J69"/>
    <mergeCell ref="C50:E50"/>
    <mergeCell ref="C55:E55"/>
    <mergeCell ref="G35:J35"/>
    <mergeCell ref="I2:J2"/>
    <mergeCell ref="A49:B49"/>
    <mergeCell ref="C62:J62"/>
    <mergeCell ref="C14:J14"/>
    <mergeCell ref="A69:B69"/>
    <mergeCell ref="C2:E2"/>
    <mergeCell ref="A78:B78"/>
    <mergeCell ref="A90:H90"/>
    <mergeCell ref="A84:E84"/>
    <mergeCell ref="A80:B80"/>
    <mergeCell ref="A82:G82"/>
    <mergeCell ref="C67:E67"/>
    <mergeCell ref="A98:J98"/>
    <mergeCell ref="A55:B55"/>
    <mergeCell ref="A12:B12"/>
    <mergeCell ref="A57:B57"/>
    <mergeCell ref="A86:E86"/>
    <mergeCell ref="A88:J88"/>
    <mergeCell ref="A5:B5"/>
    <mergeCell ref="A32:B32"/>
    <mergeCell ref="A14:B14"/>
    <mergeCell ref="C27:J27"/>
    <mergeCell ref="A54:J54"/>
    <mergeCell ref="H82:J82"/>
    <mergeCell ref="A41:J41"/>
    <mergeCell ref="C8:J8"/>
    <mergeCell ref="A4:B4"/>
    <mergeCell ref="C17:J17"/>
    <mergeCell ref="A36:F36"/>
    <mergeCell ref="A43:B43"/>
    <mergeCell ref="A56:J56"/>
    <mergeCell ref="F84:H84"/>
    <mergeCell ref="C64:E64"/>
    <mergeCell ref="C66:J66"/>
    <mergeCell ref="A101:J101"/>
    <mergeCell ref="C53:J53"/>
    <mergeCell ref="A67:B67"/>
    <mergeCell ref="A76:J76"/>
    <mergeCell ref="A24:B24"/>
    <mergeCell ref="A92:H92"/>
    <mergeCell ref="A39:H39"/>
    <mergeCell ref="A60:B60"/>
    <mergeCell ref="C58:J58"/>
    <mergeCell ref="A94:H94"/>
    <mergeCell ref="A68:J68"/>
    <mergeCell ref="A19:J19"/>
    <mergeCell ref="A16:B16"/>
    <mergeCell ref="I85:J85"/>
    <mergeCell ref="A25:B25"/>
    <mergeCell ref="A66:B66"/>
    <mergeCell ref="A48:J48"/>
    <mergeCell ref="A37:H37"/>
    <mergeCell ref="A18:B18"/>
    <mergeCell ref="A89:H89"/>
    <mergeCell ref="G36:J36"/>
    <mergeCell ref="A50:B50"/>
    <mergeCell ref="A1:J1"/>
    <mergeCell ref="C12:J12"/>
    <mergeCell ref="A21:H21"/>
    <mergeCell ref="A2:B2"/>
    <mergeCell ref="A47:B47"/>
    <mergeCell ref="C60:J60"/>
    <mergeCell ref="A85:E85"/>
    <mergeCell ref="A87:J87"/>
    <mergeCell ref="A65:J65"/>
    <mergeCell ref="C70:J70"/>
    <mergeCell ref="G29:H29"/>
    <mergeCell ref="A20:B20"/>
    <mergeCell ref="A46:J46"/>
    <mergeCell ref="A72:B72"/>
    <mergeCell ref="A29:B29"/>
    <mergeCell ref="C7:J7"/>
    <mergeCell ref="A91:H91"/>
    <mergeCell ref="C45:E45"/>
    <mergeCell ref="A13:B13"/>
    <mergeCell ref="C57:J57"/>
    <mergeCell ref="F83:H83"/>
    <mergeCell ref="A93:H93"/>
    <mergeCell ref="A31:B31"/>
    <mergeCell ref="A58:B58"/>
    <mergeCell ref="C47:E47"/>
  </mergeCells>
  <conditionalFormatting sqref="A41:J45">
    <cfRule type="expression" priority="29" dxfId="24">
      <formula>LEFT($C$4,1)="①"</formula>
    </cfRule>
  </conditionalFormatting>
  <conditionalFormatting sqref="A78:J79">
    <cfRule type="expression" priority="34" dxfId="24">
      <formula>LEFT($C$4,1)="②"</formula>
    </cfRule>
  </conditionalFormatting>
  <conditionalFormatting sqref="G35:J36">
    <cfRule type="expression" priority="3" dxfId="5">
      <formula>LEFT($G35,2)="OK"</formula>
    </cfRule>
    <cfRule type="expression" priority="4" dxfId="4">
      <formula>AND($G35&lt;&gt;"",NOT(LEFT($G35,2)="OK"))</formula>
    </cfRule>
  </conditionalFormatting>
  <conditionalFormatting sqref="G44:J44">
    <cfRule type="expression" priority="13" dxfId="5">
      <formula>LEFT($G44,2)="OK"</formula>
    </cfRule>
    <cfRule type="expression" priority="14" dxfId="4">
      <formula>AND($G44&lt;&gt;"",NOT(LEFT($G44,2)="OK"))</formula>
    </cfRule>
  </conditionalFormatting>
  <conditionalFormatting sqref="J22">
    <cfRule type="expression" priority="1" dxfId="5">
      <formula>LEFT($J22,2)="OK"</formula>
    </cfRule>
    <cfRule type="expression" priority="2" dxfId="4">
      <formula>NOT(LEFT($J22,2)="OK")</formula>
    </cfRule>
  </conditionalFormatting>
  <conditionalFormatting sqref="J38:J40">
    <cfRule type="expression" priority="7" dxfId="5">
      <formula>LEFT($J38,2)="OK"</formula>
    </cfRule>
    <cfRule type="expression" priority="8" dxfId="4">
      <formula>NOT(LEFT($J38,2)="OK")</formula>
    </cfRule>
  </conditionalFormatting>
  <conditionalFormatting sqref="J90:J96">
    <cfRule type="expression" priority="15" dxfId="5">
      <formula>LEFT($J90,2)="OK"</formula>
    </cfRule>
    <cfRule type="expression" priority="16" dxfId="4">
      <formula>NOT(LEFT($J90,2)="OK")</formula>
    </cfRule>
  </conditionalFormatting>
  <dataValidations count="12">
    <dataValidation sqref="C4" showDropDown="0" showInputMessage="0" showErrorMessage="1" allowBlank="1" errorTitle="入力エラー" error="リストから選択してください" type="list">
      <formula1>"① 廃屋等現存（撤去・減築費＋周辺事業費対象）,② 地方公共団体による撤去済み（周辺事業費のみ対象）"</formula1>
    </dataValidation>
    <dataValidation sqref="I22 I38:I40" showDropDown="0" showInputMessage="0" showErrorMessage="1" allowBlank="1" errorTitle="確認必須" error="「確認」を選択してください" type="list">
      <formula1>"確認"</formula1>
    </dataValidation>
    <dataValidation sqref="C26" showDropDown="0" showInputMessage="0" showErrorMessage="1" allowBlank="1" errorTitle="入力エラー" error="リストから選択してください" type="list">
      <formula1>"RC造,SRC造,木造,鉄骨造,その他"</formula1>
    </dataValidation>
    <dataValidation sqref="C33" showDropDown="0" showInputMessage="0" showErrorMessage="1" allowBlank="1" errorTitle="入力エラー" error="リストから選択してください" type="list">
      <formula1>"宿泊施設,観光拠点,複合施設,その他"</formula1>
    </dataValidation>
    <dataValidation sqref="C45" showDropDown="0" showInputMessage="0" showErrorMessage="1" allowBlank="1" errorTitle="入力エラー" error="リストから選択してください" type="list">
      <formula1>"未着工,設計中,工事中"</formula1>
    </dataValidation>
    <dataValidation sqref="C50" showDropDown="0" showInputMessage="0" showErrorMessage="1" allowBlank="1" errorTitle="入力エラー" error="リストから選択してください" type="list">
      <formula1>"土地所有者,建物所有者,抵当権者,その他権利者,土地・建物所有者（兼）,土地所有者・抵当権者（兼）,建物所有者・抵当権者（兼）,土地・建物所有者・抵当権者（兼）"</formula1>
    </dataValidation>
    <dataValidation sqref="C51" showDropDown="0" showInputMessage="0" showErrorMessage="1" allowBlank="1" errorTitle="入力エラー" error="リストから選択してください" type="list">
      <formula1>"可能"</formula1>
    </dataValidation>
    <dataValidation sqref="C52" showDropDown="0" showInputMessage="0" showErrorMessage="1" allowBlank="1" errorTitle="入力エラー" error="リストから選択してください" type="list">
      <formula1>"前向きな意向あり"</formula1>
    </dataValidation>
    <dataValidation sqref="C64" showDropDown="0" showInputMessage="0" showErrorMessage="1" allowBlank="1" errorTitle="入力エラー" error="リストから選択してください" type="list">
      <formula1>"準備済"</formula1>
    </dataValidation>
    <dataValidation sqref="C71" showDropDown="0" showInputMessage="0" showErrorMessage="1" allowBlank="1" errorTitle="入力エラー" error="リストから選択してください" type="list">
      <formula1>"内諾済み"</formula1>
    </dataValidation>
    <dataValidation sqref="I93:I96" showDropDown="0" showInputMessage="0" showErrorMessage="1" allowBlank="1" errorTitle="確認必須" error="「同意」を選択してください" type="list">
      <formula1>"同意"</formula1>
    </dataValidation>
    <dataValidation sqref="I90:I92" showDropDown="0" showInputMessage="0" showErrorMessage="0" allowBlank="1" type="list">
      <formula1>"同意"</formula1>
    </dataValidation>
  </dataValidations>
  <pageMargins left="0.5" right="0.5" top="0.5" bottom="0.5" header="0.2" footer="0.2"/>
  <pageSetup orientation="portrait" fitToHeight="0"/>
</worksheet>
</file>

<file path=xl/worksheets/sheet2.xml><?xml version="1.0" encoding="utf-8"?>
<worksheet xmlns="http://schemas.openxmlformats.org/spreadsheetml/2006/main">
  <sheetPr>
    <outlinePr summaryBelow="1" summaryRight="1"/>
    <pageSetUpPr fitToPage="1"/>
  </sheetPr>
  <dimension ref="A1:G28"/>
  <sheetViews>
    <sheetView workbookViewId="0">
      <pane xSplit="2" topLeftCell="C1" activePane="topRight" state="frozen"/>
      <selection pane="topRight" activeCell="A1" sqref="A1:G1"/>
    </sheetView>
  </sheetViews>
  <sheetFormatPr baseColWidth="10" defaultColWidth="8.83203125" defaultRowHeight="14"/>
  <cols>
    <col width="24" customWidth="1" style="90" min="1" max="1"/>
    <col width="28" customWidth="1" style="90" min="2" max="2"/>
    <col width="30" customWidth="1" style="90" min="3" max="3"/>
    <col width="12" customWidth="1" style="90" min="4" max="4"/>
    <col width="18" customWidth="1" style="90" min="5" max="5"/>
    <col width="48" customWidth="1" style="90" min="6" max="6"/>
    <col width="16" customWidth="1" style="90" min="7" max="7"/>
  </cols>
  <sheetData>
    <row r="1" ht="18" customHeight="1" s="90">
      <c r="A1" s="92" t="inlineStr">
        <is>
          <t>セルの色について（参考）</t>
        </is>
      </c>
      <c r="B1" s="60" t="n"/>
      <c r="C1" s="60" t="n"/>
      <c r="D1" s="60" t="n"/>
      <c r="E1" s="60" t="n"/>
      <c r="F1" s="60" t="n"/>
      <c r="G1" s="58" t="n"/>
    </row>
    <row r="2" ht="20" customHeight="1" s="90">
      <c r="A2" s="93" t="inlineStr">
        <is>
          <t>白＝入力欄</t>
        </is>
      </c>
      <c r="B2" s="58" t="n"/>
      <c r="C2" s="82" t="inlineStr">
        <is>
          <t>イエロー＝自動計算</t>
        </is>
      </c>
      <c r="D2" s="65" t="inlineStr">
        <is>
          <t>ベージュ＝項目名</t>
        </is>
      </c>
      <c r="E2" s="58" t="n"/>
      <c r="F2" s="81" t="inlineStr">
        <is>
          <t>グレー＝単位・固定</t>
        </is>
      </c>
      <c r="G2" s="58" t="n"/>
    </row>
    <row r="3" ht="30" customHeight="1" s="90">
      <c r="A3" s="96" t="inlineStr">
        <is>
          <t>様式第1号 別紙①　所有者・権利者一覧</t>
        </is>
      </c>
      <c r="B3" s="60" t="n"/>
      <c r="C3" s="60" t="n"/>
      <c r="D3" s="60" t="n"/>
      <c r="E3" s="60" t="n"/>
      <c r="F3" s="60" t="n"/>
      <c r="G3" s="58" t="n"/>
    </row>
    <row r="4" ht="18" customHeight="1" s="90">
      <c r="A4" s="67" t="inlineStr">
        <is>
          <t>令和８年度 廃屋撤去・再生事業　※様式第1号【４】と併せて提出</t>
        </is>
      </c>
      <c r="B4" s="60" t="n"/>
      <c r="C4" s="60" t="n"/>
      <c r="D4" s="60" t="n"/>
      <c r="E4" s="60" t="n"/>
      <c r="F4" s="60" t="n"/>
      <c r="G4" s="58" t="n"/>
    </row>
    <row r="5" ht="20" customHeight="1" s="90">
      <c r="A5" s="57" t="inlineStr">
        <is>
          <t>申請者名</t>
        </is>
      </c>
      <c r="B5" s="58" t="n"/>
      <c r="C5" s="94">
        <f>IF('申請書（様式第1号）'!C7="","",'申請書（様式第1号）'!C7)</f>
        <v/>
      </c>
      <c r="D5" s="60" t="n"/>
      <c r="E5" s="60" t="n"/>
      <c r="F5" s="60" t="n"/>
      <c r="G5" s="58" t="n"/>
    </row>
    <row r="6" ht="22" customHeight="1" s="90">
      <c r="A6" s="57" t="inlineStr">
        <is>
          <t>所有者・権利者数（記入済）</t>
        </is>
      </c>
      <c r="B6" s="78">
        <f>IF(SUMPRODUCT(--(G8:G27="OK ✓"))=0,"",SUMPRODUCT(--(G8:G27="OK ✓")))</f>
        <v/>
      </c>
      <c r="C6" s="95" t="inlineStr">
        <is>
          <t>者</t>
        </is>
      </c>
      <c r="D6" s="4" t="n"/>
      <c r="E6" s="4" t="n"/>
      <c r="F6" s="4" t="n"/>
      <c r="G6" s="4" t="n"/>
    </row>
    <row r="7" ht="22" customHeight="1" s="90">
      <c r="A7" s="71" t="inlineStr">
        <is>
          <t>項目</t>
        </is>
      </c>
      <c r="B7" s="71" t="inlineStr">
        <is>
          <t>氏名/事業者名</t>
        </is>
      </c>
      <c r="C7" s="71" t="inlineStr">
        <is>
          <t>種別</t>
        </is>
      </c>
      <c r="D7" s="71" t="inlineStr">
        <is>
          <t>連絡可否</t>
        </is>
      </c>
      <c r="E7" s="71" t="inlineStr">
        <is>
          <t>交渉意向</t>
        </is>
      </c>
      <c r="F7" s="71" t="inlineStr">
        <is>
          <t>調整内容・スケジュール</t>
        </is>
      </c>
      <c r="G7" s="71" t="inlineStr">
        <is>
          <t>チェック</t>
        </is>
      </c>
    </row>
    <row r="8" ht="70" customHeight="1" s="90">
      <c r="A8" s="18" t="inlineStr">
        <is>
          <t>所有者・権利者①</t>
        </is>
      </c>
      <c r="B8" s="19">
        <f>IF('申請書（様式第1号）'!C49="","",'申請書（様式第1号）'!C49)</f>
        <v/>
      </c>
      <c r="C8" s="19">
        <f>IF('申請書（様式第1号）'!C50="","",'申請書（様式第1号）'!C50)</f>
        <v/>
      </c>
      <c r="D8" s="94">
        <f>IF('申請書（様式第1号）'!C51="","",'申請書（様式第1号）'!C51)</f>
        <v/>
      </c>
      <c r="E8" s="94">
        <f>IF('申請書（様式第1号）'!C52="","",'申請書（様式第1号）'!C52)</f>
        <v/>
      </c>
      <c r="F8" s="20">
        <f>IF('申請書（様式第1号）'!C53="","",'申請書（様式第1号）'!C53)</f>
        <v/>
      </c>
      <c r="G8" s="11">
        <f>IF(COUNTA(B8:F8)=0,"",IF(AND(B8&lt;&gt;"",C8&lt;&gt;"",D8&lt;&gt;"",E8&lt;&gt;"",F8&lt;&gt;""),"OK ✓","要確認 ✗"))</f>
        <v/>
      </c>
    </row>
    <row r="9" ht="70" customHeight="1" s="90">
      <c r="A9" s="18" t="inlineStr">
        <is>
          <t>所有者・権利者②</t>
        </is>
      </c>
      <c r="B9" s="79" t="n"/>
      <c r="C9" s="79" t="n"/>
      <c r="D9" s="79" t="n"/>
      <c r="E9" s="79" t="n"/>
      <c r="F9" s="21" t="n"/>
      <c r="G9" s="11">
        <f>IF(COUNTA(B9:F9)=0,"",IF(AND(B9&lt;&gt;"",C9&lt;&gt;"",D9&lt;&gt;"",E9&lt;&gt;"",F9&lt;&gt;""),"OK ✓","要確認 ✗"))</f>
        <v/>
      </c>
    </row>
    <row r="10" ht="70" customHeight="1" s="90">
      <c r="A10" s="18" t="inlineStr">
        <is>
          <t>所有者・権利者③</t>
        </is>
      </c>
      <c r="B10" s="79" t="n"/>
      <c r="C10" s="79" t="n"/>
      <c r="D10" s="79" t="n"/>
      <c r="E10" s="79" t="n"/>
      <c r="F10" s="21" t="n"/>
      <c r="G10" s="11">
        <f>IF(COUNTA(B10:F10)=0,"",IF(AND(B10&lt;&gt;"",C10&lt;&gt;"",D10&lt;&gt;"",E10&lt;&gt;"",F10&lt;&gt;""),"OK ✓","要確認 ✗"))</f>
        <v/>
      </c>
    </row>
    <row r="11" ht="70" customHeight="1" s="90">
      <c r="A11" s="18" t="inlineStr">
        <is>
          <t>所有者・権利者④</t>
        </is>
      </c>
      <c r="B11" s="79" t="n"/>
      <c r="C11" s="79" t="n"/>
      <c r="D11" s="79" t="n"/>
      <c r="E11" s="79" t="n"/>
      <c r="F11" s="21" t="n"/>
      <c r="G11" s="11">
        <f>IF(COUNTA(B11:F11)=0,"",IF(AND(B11&lt;&gt;"",C11&lt;&gt;"",D11&lt;&gt;"",E11&lt;&gt;"",F11&lt;&gt;""),"OK ✓","要確認 ✗"))</f>
        <v/>
      </c>
    </row>
    <row r="12" ht="70" customHeight="1" s="90">
      <c r="A12" s="18" t="inlineStr">
        <is>
          <t>所有者・権利者⑤</t>
        </is>
      </c>
      <c r="B12" s="79" t="n"/>
      <c r="C12" s="79" t="n"/>
      <c r="D12" s="79" t="n"/>
      <c r="E12" s="79" t="n"/>
      <c r="F12" s="21" t="n"/>
      <c r="G12" s="11">
        <f>IF(COUNTA(B12:F12)=0,"",IF(AND(B12&lt;&gt;"",C12&lt;&gt;"",D12&lt;&gt;"",E12&lt;&gt;"",F12&lt;&gt;""),"OK ✓","要確認 ✗"))</f>
        <v/>
      </c>
    </row>
    <row r="13" ht="70" customHeight="1" s="90">
      <c r="A13" s="18" t="inlineStr">
        <is>
          <t>所有者・権利者⑥</t>
        </is>
      </c>
      <c r="B13" s="79" t="n"/>
      <c r="C13" s="79" t="n"/>
      <c r="D13" s="79" t="n"/>
      <c r="E13" s="79" t="n"/>
      <c r="F13" s="21" t="n"/>
      <c r="G13" s="11">
        <f>IF(COUNTA(B13:F13)=0,"",IF(AND(B13&lt;&gt;"",C13&lt;&gt;"",D13&lt;&gt;"",E13&lt;&gt;"",F13&lt;&gt;""),"OK ✓","要確認 ✗"))</f>
        <v/>
      </c>
    </row>
    <row r="14" ht="70" customHeight="1" s="90">
      <c r="A14" s="18" t="inlineStr">
        <is>
          <t>所有者・権利者⑦</t>
        </is>
      </c>
      <c r="B14" s="79" t="n"/>
      <c r="C14" s="79" t="n"/>
      <c r="D14" s="79" t="n"/>
      <c r="E14" s="79" t="n"/>
      <c r="F14" s="21" t="n"/>
      <c r="G14" s="11">
        <f>IF(COUNTA(B14:F14)=0,"",IF(AND(B14&lt;&gt;"",C14&lt;&gt;"",D14&lt;&gt;"",E14&lt;&gt;"",F14&lt;&gt;""),"OK ✓","要確認 ✗"))</f>
        <v/>
      </c>
    </row>
    <row r="15" ht="70" customHeight="1" s="90">
      <c r="A15" s="18" t="inlineStr">
        <is>
          <t>所有者・権利者⑧</t>
        </is>
      </c>
      <c r="B15" s="79" t="n"/>
      <c r="C15" s="79" t="n"/>
      <c r="D15" s="79" t="n"/>
      <c r="E15" s="79" t="n"/>
      <c r="F15" s="21" t="n"/>
      <c r="G15" s="11">
        <f>IF(COUNTA(B15:F15)=0,"",IF(AND(B15&lt;&gt;"",C15&lt;&gt;"",D15&lt;&gt;"",E15&lt;&gt;"",F15&lt;&gt;""),"OK ✓","要確認 ✗"))</f>
        <v/>
      </c>
    </row>
    <row r="16" ht="70" customHeight="1" s="90">
      <c r="A16" s="18" t="inlineStr">
        <is>
          <t>所有者・権利者⑨</t>
        </is>
      </c>
      <c r="B16" s="79" t="n"/>
      <c r="C16" s="79" t="n"/>
      <c r="D16" s="79" t="n"/>
      <c r="E16" s="79" t="n"/>
      <c r="F16" s="21" t="n"/>
      <c r="G16" s="11">
        <f>IF(COUNTA(B16:F16)=0,"",IF(AND(B16&lt;&gt;"",C16&lt;&gt;"",D16&lt;&gt;"",E16&lt;&gt;"",F16&lt;&gt;""),"OK ✓","要確認 ✗"))</f>
        <v/>
      </c>
    </row>
    <row r="17" ht="70" customHeight="1" s="90">
      <c r="A17" s="18" t="inlineStr">
        <is>
          <t>所有者・権利者⑩</t>
        </is>
      </c>
      <c r="B17" s="79" t="n"/>
      <c r="C17" s="79" t="n"/>
      <c r="D17" s="79" t="n"/>
      <c r="E17" s="79" t="n"/>
      <c r="F17" s="21" t="n"/>
      <c r="G17" s="11">
        <f>IF(COUNTA(B17:F17)=0,"",IF(AND(B17&lt;&gt;"",C17&lt;&gt;"",D17&lt;&gt;"",E17&lt;&gt;"",F17&lt;&gt;""),"OK ✓","要確認 ✗"))</f>
        <v/>
      </c>
    </row>
    <row r="18" ht="70" customHeight="1" s="90">
      <c r="A18" s="50" t="inlineStr">
        <is>
          <t>所有者・権利者⑪</t>
        </is>
      </c>
      <c r="B18" s="79" t="n"/>
      <c r="C18" s="79" t="n"/>
      <c r="D18" s="79" t="n"/>
      <c r="E18" s="79" t="n"/>
      <c r="F18" s="21" t="n"/>
      <c r="G18" s="51">
        <f>IF(COUNTA(B18:F18)=0,"",IF(AND(B18&lt;&gt;"",C18&lt;&gt;"",D18&lt;&gt;"",E18&lt;&gt;"",F18&lt;&gt;""),"OK ✓","要確認 ✗"))</f>
        <v/>
      </c>
    </row>
    <row r="19" ht="70" customHeight="1" s="90">
      <c r="A19" s="50" t="inlineStr">
        <is>
          <t>所有者・権利者⑫</t>
        </is>
      </c>
      <c r="B19" s="52" t="n"/>
      <c r="C19" s="52" t="n"/>
      <c r="D19" s="52" t="n"/>
      <c r="E19" s="52" t="n"/>
      <c r="F19" s="52" t="n"/>
      <c r="G19" s="51">
        <f>IF(COUNTA(B19:F19)=0,"",IF(AND(B19&lt;&gt;"",C19&lt;&gt;"",D19&lt;&gt;"",E19&lt;&gt;"",F19&lt;&gt;""),"OK ✓","要確認 ✗"))</f>
        <v/>
      </c>
    </row>
    <row r="20" ht="70" customHeight="1" s="90">
      <c r="A20" s="50" t="inlineStr">
        <is>
          <t>所有者・権利者⑬</t>
        </is>
      </c>
      <c r="B20" s="52" t="n"/>
      <c r="C20" s="52" t="n"/>
      <c r="D20" s="52" t="n"/>
      <c r="E20" s="52" t="n"/>
      <c r="F20" s="52" t="n"/>
      <c r="G20" s="51">
        <f>IF(COUNTA(B20:F20)=0,"",IF(AND(B20&lt;&gt;"",C20&lt;&gt;"",D20&lt;&gt;"",E20&lt;&gt;"",F20&lt;&gt;""),"OK ✓","要確認 ✗"))</f>
        <v/>
      </c>
    </row>
    <row r="21" ht="70" customHeight="1" s="90">
      <c r="A21" s="50" t="inlineStr">
        <is>
          <t>所有者・権利者⑭</t>
        </is>
      </c>
      <c r="B21" s="52" t="n"/>
      <c r="C21" s="52" t="n"/>
      <c r="D21" s="52" t="n"/>
      <c r="E21" s="52" t="n"/>
      <c r="F21" s="52" t="n"/>
      <c r="G21" s="51">
        <f>IF(COUNTA(B21:F21)=0,"",IF(AND(B21&lt;&gt;"",C21&lt;&gt;"",D21&lt;&gt;"",E21&lt;&gt;"",F21&lt;&gt;""),"OK ✓","要確認 ✗"))</f>
        <v/>
      </c>
    </row>
    <row r="22" ht="70" customHeight="1" s="90">
      <c r="A22" s="50" t="inlineStr">
        <is>
          <t>所有者・権利者⑮</t>
        </is>
      </c>
      <c r="B22" s="52" t="n"/>
      <c r="C22" s="52" t="n"/>
      <c r="D22" s="52" t="n"/>
      <c r="E22" s="52" t="n"/>
      <c r="F22" s="52" t="n"/>
      <c r="G22" s="51">
        <f>IF(COUNTA(B22:F22)=0,"",IF(AND(B22&lt;&gt;"",C22&lt;&gt;"",D22&lt;&gt;"",E22&lt;&gt;"",F22&lt;&gt;""),"OK ✓","要確認 ✗"))</f>
        <v/>
      </c>
    </row>
    <row r="23" ht="70" customHeight="1" s="90">
      <c r="A23" s="50" t="inlineStr">
        <is>
          <t>所有者・権利者⑯</t>
        </is>
      </c>
      <c r="B23" s="52" t="n"/>
      <c r="C23" s="52" t="n"/>
      <c r="D23" s="52" t="n"/>
      <c r="E23" s="52" t="n"/>
      <c r="F23" s="52" t="n"/>
      <c r="G23" s="51">
        <f>IF(COUNTA(B23:F23)=0,"",IF(AND(B23&lt;&gt;"",C23&lt;&gt;"",D23&lt;&gt;"",E23&lt;&gt;"",F23&lt;&gt;""),"OK ✓","要確認 ✗"))</f>
        <v/>
      </c>
    </row>
    <row r="24" ht="70" customHeight="1" s="90">
      <c r="A24" s="50" t="inlineStr">
        <is>
          <t>所有者・権利者⑰</t>
        </is>
      </c>
      <c r="B24" s="52" t="n"/>
      <c r="C24" s="52" t="n"/>
      <c r="D24" s="52" t="n"/>
      <c r="E24" s="52" t="n"/>
      <c r="F24" s="52" t="n"/>
      <c r="G24" s="51">
        <f>IF(COUNTA(B24:F24)=0,"",IF(AND(B24&lt;&gt;"",C24&lt;&gt;"",D24&lt;&gt;"",E24&lt;&gt;"",F24&lt;&gt;""),"OK ✓","要確認 ✗"))</f>
        <v/>
      </c>
    </row>
    <row r="25" ht="70" customHeight="1" s="90">
      <c r="A25" s="50" t="inlineStr">
        <is>
          <t>所有者・権利者⑱</t>
        </is>
      </c>
      <c r="B25" s="52" t="n"/>
      <c r="C25" s="52" t="n"/>
      <c r="D25" s="52" t="n"/>
      <c r="E25" s="52" t="n"/>
      <c r="F25" s="52" t="n"/>
      <c r="G25" s="51">
        <f>IF(COUNTA(B25:F25)=0,"",IF(AND(B25&lt;&gt;"",C25&lt;&gt;"",D25&lt;&gt;"",E25&lt;&gt;"",F25&lt;&gt;""),"OK ✓","要確認 ✗"))</f>
        <v/>
      </c>
    </row>
    <row r="26" ht="70" customHeight="1" s="90">
      <c r="A26" s="50" t="inlineStr">
        <is>
          <t>所有者・権利者⑲</t>
        </is>
      </c>
      <c r="B26" s="52" t="n"/>
      <c r="C26" s="52" t="n"/>
      <c r="D26" s="52" t="n"/>
      <c r="E26" s="52" t="n"/>
      <c r="F26" s="52" t="n"/>
      <c r="G26" s="51">
        <f>IF(COUNTA(B26:F26)=0,"",IF(AND(B26&lt;&gt;"",C26&lt;&gt;"",D26&lt;&gt;"",E26&lt;&gt;"",F26&lt;&gt;""),"OK ✓","要確認 ✗"))</f>
        <v/>
      </c>
    </row>
    <row r="27" ht="70" customHeight="1" s="90">
      <c r="A27" s="50" t="inlineStr">
        <is>
          <t>所有者・権利者⑳</t>
        </is>
      </c>
      <c r="B27" s="52" t="n"/>
      <c r="C27" s="52" t="n"/>
      <c r="D27" s="52" t="n"/>
      <c r="E27" s="52" t="n"/>
      <c r="F27" s="52" t="n"/>
      <c r="G27" s="51">
        <f>IF(COUNTA(B27:F27)=0,"",IF(AND(B27&lt;&gt;"",C27&lt;&gt;"",D27&lt;&gt;"",E27&lt;&gt;"",F27&lt;&gt;""),"OK ✓","要確認 ✗"))</f>
        <v/>
      </c>
    </row>
    <row r="28" ht="28" customHeight="1" s="90">
      <c r="A28" s="97" t="inlineStr">
        <is>
          <t>▶ 提出前の確認：G列（チェック）がすべて「OK ✓」であることを確認してから提出してください。</t>
        </is>
      </c>
      <c r="B28" s="60" t="n"/>
      <c r="C28" s="60" t="n"/>
      <c r="D28" s="60" t="n"/>
      <c r="E28" s="60" t="n"/>
      <c r="F28" s="60" t="n"/>
      <c r="G28" s="58" t="n"/>
    </row>
  </sheetData>
  <sheetProtection selectLockedCells="0" selectUnlockedCells="0" sheet="1" objects="0" insertRows="1" insertHyperlinks="1" autoFilter="1" scenarios="0" formatColumns="1" deleteColumns="1" insertColumns="1" pivotTables="1" deleteRows="1" formatCells="1" formatRows="1" sort="1"/>
  <mergeCells count="10">
    <mergeCell ref="F2:G2"/>
    <mergeCell ref="A2:B2"/>
    <mergeCell ref="A1:G1"/>
    <mergeCell ref="D2:E2"/>
    <mergeCell ref="A3:G3"/>
    <mergeCell ref="A4:G4"/>
    <mergeCell ref="A5:B5"/>
    <mergeCell ref="C5:G5"/>
    <mergeCell ref="C2"/>
    <mergeCell ref="A28:G28"/>
  </mergeCells>
  <conditionalFormatting sqref="G8:G27">
    <cfRule type="expression" priority="1" dxfId="5">
      <formula>LEFT($G8,2)="OK"</formula>
    </cfRule>
    <cfRule type="expression" priority="2" dxfId="4">
      <formula>AND($G8&lt;&gt;"",NOT(LEFT($G8,2)="OK"))</formula>
    </cfRule>
  </conditionalFormatting>
  <dataValidations count="3">
    <dataValidation sqref="C9:C17" showDropDown="0" showInputMessage="0" showErrorMessage="1" allowBlank="1" errorTitle="入力エラー" error="リストから選択してください" type="list">
      <formula1>"土地所有者,建物所有者,抵当権者,その他権利者,土地・建物所有者（兼）,土地所有者・抵当権者（兼）,建物所有者・抵当権者（兼）,土地・建物所有者・抵当権者（兼）"</formula1>
    </dataValidation>
    <dataValidation sqref="D9:D17" showDropDown="0" showInputMessage="0" showErrorMessage="1" allowBlank="1" errorTitle="入力エラー" error="リストから選択してください" type="list">
      <formula1>"可能"</formula1>
    </dataValidation>
    <dataValidation sqref="E9:E17" showDropDown="0" showInputMessage="0" showErrorMessage="1" allowBlank="1" errorTitle="入力エラー" error="リストから選択してください" type="list">
      <formula1>"前向きな意向あり"</formula1>
    </dataValidation>
  </dataValidations>
  <pageMargins left="0.5" right="0.5" top="0.5" bottom="0.5" header="0.2" footer="0.2"/>
  <pageSetup orientation="portrait" fitToHeight="0"/>
</worksheet>
</file>

<file path=xl/worksheets/sheet3.xml><?xml version="1.0" encoding="utf-8"?>
<worksheet xmlns="http://schemas.openxmlformats.org/spreadsheetml/2006/main">
  <sheetPr>
    <outlinePr summaryBelow="1" summaryRight="1"/>
    <pageSetUpPr fitToPage="1"/>
  </sheetPr>
  <dimension ref="A1:J19"/>
  <sheetViews>
    <sheetView tabSelected="1" workbookViewId="0">
      <pane xSplit="2" topLeftCell="C1" activePane="topRight" state="frozen"/>
      <selection pane="topRight" activeCell="I12" sqref="I12"/>
    </sheetView>
  </sheetViews>
  <sheetFormatPr baseColWidth="10" defaultColWidth="8.83203125" defaultRowHeight="14"/>
  <cols>
    <col width="22" customWidth="1" style="90" min="1" max="1"/>
    <col width="34" customWidth="1" style="90" min="2" max="2"/>
    <col width="40" customWidth="1" style="90" min="3" max="3"/>
    <col width="22" customWidth="1" style="90" min="4" max="6"/>
    <col width="20" customWidth="1" style="90" min="7" max="7"/>
    <col width="32" customWidth="1" style="90" min="8" max="8"/>
    <col width="19.5" customWidth="1" style="90" min="9" max="9"/>
    <col width="16" customWidth="1" style="90" min="10" max="10"/>
  </cols>
  <sheetData>
    <row r="1" ht="18" customHeight="1" s="90">
      <c r="A1" s="92" t="inlineStr">
        <is>
          <t>セルの色について（参考）</t>
        </is>
      </c>
      <c r="B1" s="60" t="n"/>
      <c r="C1" s="60" t="n"/>
      <c r="D1" s="60" t="n"/>
      <c r="E1" s="60" t="n"/>
      <c r="F1" s="60" t="n"/>
      <c r="G1" s="60" t="n"/>
      <c r="H1" s="60" t="n"/>
      <c r="I1" s="60" t="n"/>
      <c r="J1" s="58" t="n"/>
    </row>
    <row r="2" ht="20" customHeight="1" s="90">
      <c r="A2" s="93" t="inlineStr">
        <is>
          <t>白＝入力欄</t>
        </is>
      </c>
      <c r="B2" s="58" t="n"/>
      <c r="C2" s="82" t="inlineStr">
        <is>
          <t>イエロー＝自動計算</t>
        </is>
      </c>
      <c r="D2" s="58" t="n"/>
      <c r="E2" s="65" t="inlineStr">
        <is>
          <t>ベージュ＝項目名</t>
        </is>
      </c>
      <c r="F2" s="60" t="n"/>
      <c r="G2" s="58" t="n"/>
      <c r="H2" s="81" t="inlineStr">
        <is>
          <t>グレー＝単位・固定</t>
        </is>
      </c>
      <c r="I2" s="60" t="n"/>
      <c r="J2" s="58" t="n"/>
    </row>
    <row r="3" ht="30" customHeight="1" s="90">
      <c r="A3" s="99" t="inlineStr">
        <is>
          <t>様式第1号 別紙②　後継事業者一覧</t>
        </is>
      </c>
    </row>
    <row r="4" ht="18" customHeight="1" s="90">
      <c r="A4" s="100" t="inlineStr">
        <is>
          <t>令和８年度 廃屋撤去・再生事業　※様式第1号【５】と併せて提出</t>
        </is>
      </c>
    </row>
    <row r="5" ht="20" customHeight="1" s="90">
      <c r="A5" s="57" t="inlineStr">
        <is>
          <t>申請者名</t>
        </is>
      </c>
      <c r="B5" s="58" t="n"/>
      <c r="C5" s="94">
        <f>IF('申請書（様式第1号）'!C7="","",'申請書（様式第1号）'!C7)</f>
        <v/>
      </c>
      <c r="D5" s="60" t="n"/>
      <c r="E5" s="60" t="n"/>
      <c r="F5" s="60" t="n"/>
      <c r="G5" s="60" t="n"/>
      <c r="H5" s="60" t="n"/>
      <c r="I5" s="60" t="n"/>
      <c r="J5" s="58" t="n"/>
    </row>
    <row r="6" ht="22" customHeight="1" s="90">
      <c r="A6" s="57" t="inlineStr">
        <is>
          <t>後継事業者数（記入済）</t>
        </is>
      </c>
      <c r="B6" s="78">
        <f>IF(SUMPRODUCT(--(J8:J17="OK ✓"))=0,"",SUMPRODUCT(--(J8:J17="OK ✓")))</f>
        <v/>
      </c>
      <c r="C6" s="95" t="inlineStr">
        <is>
          <t>者</t>
        </is>
      </c>
      <c r="D6" s="4" t="n"/>
      <c r="E6" s="4" t="n"/>
      <c r="F6" s="4" t="n"/>
      <c r="G6" s="4" t="n"/>
      <c r="H6" s="4" t="n"/>
      <c r="I6" s="4" t="n"/>
      <c r="J6" s="4" t="n"/>
    </row>
    <row r="7" ht="22" customHeight="1" s="90">
      <c r="A7" s="71" t="inlineStr">
        <is>
          <t>項目</t>
        </is>
      </c>
      <c r="B7" s="71" t="inlineStr">
        <is>
          <t>事業者名</t>
        </is>
      </c>
      <c r="C7" s="71" t="inlineStr">
        <is>
          <t>所在地</t>
        </is>
      </c>
      <c r="D7" s="71" t="inlineStr">
        <is>
          <t>担当役員役職</t>
        </is>
      </c>
      <c r="E7" s="71" t="inlineStr">
        <is>
          <t>担当役員氏名</t>
        </is>
      </c>
      <c r="F7" s="71" t="inlineStr">
        <is>
          <t>担当役員氏名（フリガナ）</t>
        </is>
      </c>
      <c r="G7" s="71" t="inlineStr">
        <is>
          <t>担当役員電話番号</t>
        </is>
      </c>
      <c r="H7" s="71" t="inlineStr">
        <is>
          <t>担当役員メールアドレス</t>
        </is>
      </c>
      <c r="I7" s="71" t="inlineStr">
        <is>
          <t>意向確認書類の準備</t>
        </is>
      </c>
      <c r="J7" s="71" t="inlineStr">
        <is>
          <t>チェック</t>
        </is>
      </c>
    </row>
    <row r="8" ht="36" customHeight="1" s="90">
      <c r="A8" s="18" t="inlineStr">
        <is>
          <t>後継事業者①</t>
        </is>
      </c>
      <c r="B8" s="19">
        <f>IF('申請書（様式第1号）'!C57="","",'申請書（様式第1号）'!C57)</f>
        <v/>
      </c>
      <c r="C8" s="19">
        <f>IF('申請書（様式第1号）'!C58="","",'申請書（様式第1号）'!C58)</f>
        <v/>
      </c>
      <c r="D8" s="19">
        <f>IF('申請書（様式第1号）'!C59="","",'申請書（様式第1号）'!C59)</f>
        <v/>
      </c>
      <c r="E8" s="19">
        <f>IF('申請書（様式第1号）'!C60="","",'申請書（様式第1号）'!C60)</f>
        <v/>
      </c>
      <c r="F8" s="19">
        <f>IF('申請書（様式第1号）'!C61="","",'申請書（様式第1号）'!C61)</f>
        <v/>
      </c>
      <c r="G8" s="19">
        <f>IF('申請書（様式第1号）'!C62="","",'申請書（様式第1号）'!C62)</f>
        <v/>
      </c>
      <c r="H8" s="19">
        <f>IF('申請書（様式第1号）'!C63="","",'申請書（様式第1号）'!C63)</f>
        <v/>
      </c>
      <c r="I8" s="19">
        <f>IF('申請書（様式第1号）'!C64="","",'申請書（様式第1号）'!C64)</f>
        <v/>
      </c>
      <c r="J8" s="11">
        <f>IF(COUNTA(B8:I8)=0,"",IF(AND(B8&lt;&gt;"",C8&lt;&gt;"",D8&lt;&gt;"",E8&lt;&gt;"",F8&lt;&gt;"",G8&lt;&gt;"",H8&lt;&gt;"",I8&lt;&gt;""),"OK ✓","要確認 ✗"))</f>
        <v/>
      </c>
    </row>
    <row r="9" ht="36" customHeight="1" s="90">
      <c r="A9" s="18" t="inlineStr">
        <is>
          <t>後継事業者②</t>
        </is>
      </c>
      <c r="B9" s="79" t="n"/>
      <c r="C9" s="79" t="n"/>
      <c r="D9" s="79" t="n"/>
      <c r="E9" s="79" t="n"/>
      <c r="F9" s="79" t="n"/>
      <c r="G9" s="79" t="n"/>
      <c r="H9" s="79" t="n"/>
      <c r="I9" s="79" t="n"/>
      <c r="J9" s="11">
        <f>IF(COUNTA(B9:I9)=0,"",IF(AND(B9&lt;&gt;"",C9&lt;&gt;"",D9&lt;&gt;"",E9&lt;&gt;"",F9&lt;&gt;"",G9&lt;&gt;"",H9&lt;&gt;"",I9&lt;&gt;""),"OK ✓","要確認 ✗"))</f>
        <v/>
      </c>
    </row>
    <row r="10" ht="36" customHeight="1" s="90">
      <c r="A10" s="18" t="inlineStr">
        <is>
          <t>後継事業者③</t>
        </is>
      </c>
      <c r="B10" s="79" t="n"/>
      <c r="C10" s="79" t="n"/>
      <c r="D10" s="79" t="n"/>
      <c r="E10" s="79" t="n"/>
      <c r="F10" s="79" t="n"/>
      <c r="G10" s="79" t="n"/>
      <c r="H10" s="79" t="n"/>
      <c r="I10" s="79" t="n"/>
      <c r="J10" s="11">
        <f>IF(COUNTA(B10:I10)=0,"",IF(AND(B10&lt;&gt;"",C10&lt;&gt;"",D10&lt;&gt;"",E10&lt;&gt;"",F10&lt;&gt;"",G10&lt;&gt;"",H10&lt;&gt;"",I10&lt;&gt;""),"OK ✓","要確認 ✗"))</f>
        <v/>
      </c>
    </row>
    <row r="11" ht="36" customHeight="1" s="90">
      <c r="A11" s="18" t="inlineStr">
        <is>
          <t>後継事業者④</t>
        </is>
      </c>
      <c r="B11" s="79" t="n"/>
      <c r="C11" s="79" t="n"/>
      <c r="D11" s="79" t="n"/>
      <c r="E11" s="79" t="n"/>
      <c r="F11" s="79" t="n"/>
      <c r="G11" s="79" t="n"/>
      <c r="H11" s="79" t="n"/>
      <c r="I11" s="79" t="n"/>
      <c r="J11" s="11">
        <f>IF(COUNTA(B11:I11)=0,"",IF(AND(B11&lt;&gt;"",C11&lt;&gt;"",D11&lt;&gt;"",E11&lt;&gt;"",F11&lt;&gt;"",G11&lt;&gt;"",H11&lt;&gt;"",I11&lt;&gt;""),"OK ✓","要確認 ✗"))</f>
        <v/>
      </c>
    </row>
    <row r="12" ht="36" customHeight="1" s="90">
      <c r="A12" s="18" t="inlineStr">
        <is>
          <t>後継事業者⑤</t>
        </is>
      </c>
      <c r="B12" s="79" t="n"/>
      <c r="C12" s="79" t="n"/>
      <c r="D12" s="79" t="n"/>
      <c r="E12" s="79" t="n"/>
      <c r="F12" s="79" t="n"/>
      <c r="G12" s="79" t="n"/>
      <c r="H12" s="79" t="n"/>
      <c r="I12" s="79" t="n"/>
      <c r="J12" s="11">
        <f>IF(COUNTA(B12:I12)=0,"",IF(AND(B12&lt;&gt;"",C12&lt;&gt;"",D12&lt;&gt;"",E12&lt;&gt;"",F12&lt;&gt;"",G12&lt;&gt;"",H12&lt;&gt;"",I12&lt;&gt;""),"OK ✓","要確認 ✗"))</f>
        <v/>
      </c>
    </row>
    <row r="13" ht="36" customHeight="1" s="90">
      <c r="A13" s="18" t="inlineStr">
        <is>
          <t>後継事業者⑥</t>
        </is>
      </c>
      <c r="B13" s="79" t="n"/>
      <c r="C13" s="79" t="n"/>
      <c r="D13" s="79" t="n"/>
      <c r="E13" s="79" t="n"/>
      <c r="F13" s="79" t="n"/>
      <c r="G13" s="79" t="n"/>
      <c r="H13" s="79" t="n"/>
      <c r="I13" s="79" t="n"/>
      <c r="J13" s="11">
        <f>IF(COUNTA(B13:I13)=0,"",IF(AND(B13&lt;&gt;"",C13&lt;&gt;"",D13&lt;&gt;"",E13&lt;&gt;"",F13&lt;&gt;"",G13&lt;&gt;"",H13&lt;&gt;"",I13&lt;&gt;""),"OK ✓","要確認 ✗"))</f>
        <v/>
      </c>
    </row>
    <row r="14" ht="36" customHeight="1" s="90">
      <c r="A14" s="18" t="inlineStr">
        <is>
          <t>後継事業者⑦</t>
        </is>
      </c>
      <c r="B14" s="79" t="n"/>
      <c r="C14" s="79" t="n"/>
      <c r="D14" s="79" t="n"/>
      <c r="E14" s="79" t="n"/>
      <c r="F14" s="79" t="n"/>
      <c r="G14" s="79" t="n"/>
      <c r="H14" s="79" t="n"/>
      <c r="I14" s="79" t="n"/>
      <c r="J14" s="11">
        <f>IF(COUNTA(B14:I14)=0,"",IF(AND(B14&lt;&gt;"",C14&lt;&gt;"",D14&lt;&gt;"",E14&lt;&gt;"",F14&lt;&gt;"",G14&lt;&gt;"",H14&lt;&gt;"",I14&lt;&gt;""),"OK ✓","要確認 ✗"))</f>
        <v/>
      </c>
    </row>
    <row r="15" ht="36" customHeight="1" s="90">
      <c r="A15" s="18" t="inlineStr">
        <is>
          <t>後継事業者⑧</t>
        </is>
      </c>
      <c r="B15" s="79" t="n"/>
      <c r="C15" s="79" t="n"/>
      <c r="D15" s="79" t="n"/>
      <c r="E15" s="79" t="n"/>
      <c r="F15" s="79" t="n"/>
      <c r="G15" s="79" t="n"/>
      <c r="H15" s="79" t="n"/>
      <c r="I15" s="79" t="n"/>
      <c r="J15" s="11">
        <f>IF(COUNTA(B15:I15)=0,"",IF(AND(B15&lt;&gt;"",C15&lt;&gt;"",D15&lt;&gt;"",E15&lt;&gt;"",F15&lt;&gt;"",G15&lt;&gt;"",H15&lt;&gt;"",I15&lt;&gt;""),"OK ✓","要確認 ✗"))</f>
        <v/>
      </c>
    </row>
    <row r="16" ht="36" customHeight="1" s="90">
      <c r="A16" s="18" t="inlineStr">
        <is>
          <t>後継事業者⑨</t>
        </is>
      </c>
      <c r="B16" s="79" t="n"/>
      <c r="C16" s="79" t="n"/>
      <c r="D16" s="79" t="n"/>
      <c r="E16" s="79" t="n"/>
      <c r="F16" s="79" t="n"/>
      <c r="G16" s="79" t="n"/>
      <c r="H16" s="79" t="n"/>
      <c r="I16" s="79" t="n"/>
      <c r="J16" s="11">
        <f>IF(COUNTA(B16:I16)=0,"",IF(AND(B16&lt;&gt;"",C16&lt;&gt;"",D16&lt;&gt;"",E16&lt;&gt;"",F16&lt;&gt;"",G16&lt;&gt;"",H16&lt;&gt;"",I16&lt;&gt;""),"OK ✓","要確認 ✗"))</f>
        <v/>
      </c>
    </row>
    <row r="17" ht="36" customHeight="1" s="90">
      <c r="A17" s="18" t="inlineStr">
        <is>
          <t>後継事業者⑩</t>
        </is>
      </c>
      <c r="B17" s="79" t="n"/>
      <c r="C17" s="79" t="n"/>
      <c r="D17" s="79" t="n"/>
      <c r="E17" s="79" t="n"/>
      <c r="F17" s="79" t="n"/>
      <c r="G17" s="79" t="n"/>
      <c r="H17" s="79" t="n"/>
      <c r="I17" s="79" t="n"/>
      <c r="J17" s="11">
        <f>IF(COUNTA(B17:I17)=0,"",IF(AND(B17&lt;&gt;"",C17&lt;&gt;"",D17&lt;&gt;"",E17&lt;&gt;"",F17&lt;&gt;"",G17&lt;&gt;"",H17&lt;&gt;"",I17&lt;&gt;""),"OK ✓","要確認 ✗"))</f>
        <v/>
      </c>
    </row>
    <row r="18" ht="28" customHeight="1" s="90">
      <c r="A18" s="98" t="inlineStr">
        <is>
          <t>▶ 提出前の確認：J列（チェック）がすべて「OK ✓」であることを確認してから提出してください。</t>
        </is>
      </c>
      <c r="B18" s="60" t="n"/>
      <c r="C18" s="60" t="n"/>
      <c r="D18" s="60" t="n"/>
      <c r="E18" s="60" t="n"/>
      <c r="F18" s="60" t="n"/>
      <c r="G18" s="60" t="n"/>
      <c r="H18" s="60" t="n"/>
      <c r="I18" s="60" t="n"/>
      <c r="J18" s="58" t="n"/>
    </row>
    <row r="19" ht="45" customHeight="1" s="90">
      <c r="A19" s="128" t="inlineStr">
        <is>
          <t>記入例（参考）</t>
        </is>
      </c>
      <c r="I19" s="7" t="inlineStr">
        <is>
          <t>例：意向確認書（LOI）や、意向が確認できる会議録等の準備</t>
        </is>
      </c>
    </row>
  </sheetData>
  <sheetProtection selectLockedCells="0" selectUnlockedCells="0" sheet="1" objects="0" insertRows="1" insertHyperlinks="1" autoFilter="1" scenarios="0" formatColumns="1" deleteColumns="1" insertColumns="1" pivotTables="1" deleteRows="1" formatCells="1" formatRows="1" sort="1"/>
  <mergeCells count="11">
    <mergeCell ref="A1:J1"/>
    <mergeCell ref="E2:G2"/>
    <mergeCell ref="A6"/>
    <mergeCell ref="A2:B2"/>
    <mergeCell ref="C2:D2"/>
    <mergeCell ref="A18:J18"/>
    <mergeCell ref="A3:J3"/>
    <mergeCell ref="A5:B5"/>
    <mergeCell ref="A4:J4"/>
    <mergeCell ref="C5:J5"/>
    <mergeCell ref="H2:J2"/>
  </mergeCells>
  <conditionalFormatting sqref="J8:J17">
    <cfRule type="expression" priority="1" dxfId="5">
      <formula>LEFT($J8,2)="OK"</formula>
    </cfRule>
    <cfRule type="expression" priority="2" dxfId="4">
      <formula>AND($J8&lt;&gt;"",NOT(LEFT($J8,2)="OK"))</formula>
    </cfRule>
  </conditionalFormatting>
  <dataValidations count="1">
    <dataValidation sqref="I9:I17" showDropDown="0" showInputMessage="0" showErrorMessage="1" allowBlank="1" errorTitle="確認必須" error="「準備済」を選択してください" type="list">
      <formula1>"準備済"</formula1>
    </dataValidation>
  </dataValidations>
  <pageMargins left="0.5" right="0.5" top="0.5" bottom="0.5" header="0.2" footer="0.2"/>
  <pageSetup orientation="portrait" fitToHeight="0"/>
</worksheet>
</file>

<file path=xl/worksheets/sheet4.xml><?xml version="1.0" encoding="utf-8"?>
<worksheet xmlns="http://schemas.openxmlformats.org/spreadsheetml/2006/main">
  <sheetPr>
    <outlinePr summaryBelow="1" summaryRight="1"/>
    <pageSetUpPr fitToPage="1"/>
  </sheetPr>
  <dimension ref="A1:L28"/>
  <sheetViews>
    <sheetView workbookViewId="0">
      <pane xSplit="2" topLeftCell="C1" activePane="topRight" state="frozen"/>
      <selection pane="topRight" activeCell="A1" sqref="A1:K1"/>
    </sheetView>
  </sheetViews>
  <sheetFormatPr baseColWidth="10" defaultColWidth="8.83203125" defaultRowHeight="14"/>
  <cols>
    <col width="16" customWidth="1" style="90" min="1" max="1"/>
    <col width="28" customWidth="1" style="90" min="2" max="3"/>
    <col width="14" customWidth="1" style="90" min="4" max="4"/>
    <col width="38" customWidth="1" style="90" min="5" max="5"/>
    <col width="12" customWidth="1" style="90" min="6" max="6"/>
    <col width="30" customWidth="1" style="90" min="7" max="7"/>
    <col width="18" customWidth="1" style="90" min="8" max="9"/>
    <col width="30" customWidth="1" style="90" min="10" max="10"/>
    <col width="16" customWidth="1" style="90" min="11" max="11"/>
  </cols>
  <sheetData>
    <row r="1" ht="18" customHeight="1" s="90">
      <c r="A1" s="92" t="inlineStr">
        <is>
          <t>セルの色について（参考）</t>
        </is>
      </c>
      <c r="B1" s="60" t="n"/>
      <c r="C1" s="60" t="n"/>
      <c r="D1" s="60" t="n"/>
      <c r="E1" s="60" t="n"/>
      <c r="F1" s="60" t="n"/>
      <c r="G1" s="60" t="n"/>
      <c r="H1" s="60" t="n"/>
      <c r="I1" s="60" t="n"/>
      <c r="J1" s="60" t="n"/>
      <c r="K1" s="58" t="n"/>
    </row>
    <row r="2" ht="20" customHeight="1" s="90">
      <c r="A2" s="93" t="inlineStr">
        <is>
          <t>白＝入力欄</t>
        </is>
      </c>
      <c r="B2" s="58" t="n"/>
      <c r="C2" s="82" t="inlineStr">
        <is>
          <t>イエロー＝自動計算</t>
        </is>
      </c>
      <c r="D2" s="58" t="n"/>
      <c r="E2" s="65" t="inlineStr">
        <is>
          <t>ベージュ＝項目名</t>
        </is>
      </c>
      <c r="F2" s="60" t="n"/>
      <c r="G2" s="60" t="n"/>
      <c r="H2" s="60" t="n"/>
      <c r="I2" s="58" t="n"/>
      <c r="J2" s="81" t="inlineStr">
        <is>
          <t>グレー＝単位・固定</t>
        </is>
      </c>
      <c r="K2" s="60" t="n"/>
      <c r="L2" s="58" t="n"/>
    </row>
    <row r="3" ht="30" customHeight="1" s="90">
      <c r="A3" s="99" t="inlineStr">
        <is>
          <t>様式第1号 別紙③　エリア再生計画協議会　構成員名簿</t>
        </is>
      </c>
    </row>
    <row r="4" ht="18" customHeight="1" s="90">
      <c r="A4" s="100" t="inlineStr">
        <is>
          <t>令和８年度 廃屋撤去・再生事業　※様式第1号【６】と併せて提出</t>
        </is>
      </c>
    </row>
    <row r="5" ht="20" customHeight="1" s="90">
      <c r="A5" s="57" t="inlineStr">
        <is>
          <t>申請者名</t>
        </is>
      </c>
      <c r="B5" s="58" t="n"/>
      <c r="C5" s="94">
        <f>IF('申請書（様式第1号）'!C7="","",'申請書（様式第1号）'!C7)</f>
        <v/>
      </c>
      <c r="D5" s="60" t="n"/>
      <c r="E5" s="60" t="n"/>
      <c r="F5" s="60" t="n"/>
      <c r="G5" s="60" t="n"/>
      <c r="H5" s="60" t="n"/>
      <c r="I5" s="60" t="n"/>
      <c r="J5" s="60" t="n"/>
      <c r="K5" s="60" t="n"/>
      <c r="L5" s="58" t="n"/>
    </row>
    <row r="6" ht="22" customHeight="1" s="90">
      <c r="A6" s="57" t="inlineStr">
        <is>
          <t>構成員数（記入済）</t>
        </is>
      </c>
      <c r="B6" s="78">
        <f>IF(SUMPRODUCT(--(K8:K27="OK ✓"))=0,"",SUMPRODUCT(--(K8:K27="OK ✓")))</f>
        <v/>
      </c>
      <c r="C6" s="95" t="inlineStr">
        <is>
          <t>名</t>
        </is>
      </c>
      <c r="D6" s="4" t="n"/>
      <c r="E6" s="4" t="n"/>
      <c r="F6" s="4" t="n"/>
      <c r="G6" s="4" t="n"/>
      <c r="H6" s="4" t="n"/>
      <c r="I6" s="4" t="n"/>
      <c r="J6" s="4" t="n"/>
      <c r="K6" s="4" t="n"/>
    </row>
    <row r="7" ht="40" customHeight="1" s="90">
      <c r="A7" s="22" t="inlineStr">
        <is>
          <t>項目</t>
        </is>
      </c>
      <c r="B7" s="22" t="inlineStr">
        <is>
          <t>氏名/事業者名</t>
        </is>
      </c>
      <c r="C7" s="22" t="inlineStr">
        <is>
          <t>所在地</t>
        </is>
      </c>
      <c r="D7" s="22" t="inlineStr">
        <is>
          <t>事業者種別</t>
        </is>
      </c>
      <c r="E7" s="22" t="inlineStr">
        <is>
          <t>構成員に含める理由</t>
        </is>
      </c>
      <c r="F7" s="22" t="inlineStr">
        <is>
          <t>内諾確認</t>
        </is>
      </c>
      <c r="G7" s="22" t="inlineStr">
        <is>
          <t>調整状況</t>
        </is>
      </c>
      <c r="H7" s="22" t="inlineStr">
        <is>
          <t>担当者名</t>
        </is>
      </c>
      <c r="I7" s="22" t="inlineStr">
        <is>
          <t>電話番号</t>
        </is>
      </c>
      <c r="J7" s="22" t="inlineStr">
        <is>
          <t>メールアドレス</t>
        </is>
      </c>
      <c r="K7" s="22" t="inlineStr">
        <is>
          <t>チェック</t>
        </is>
      </c>
    </row>
    <row r="8" ht="56" customHeight="1" s="90">
      <c r="A8" s="18" t="inlineStr">
        <is>
          <t>構成員①</t>
        </is>
      </c>
      <c r="B8" s="19">
        <f>IF('申請書（様式第1号）'!C69="","",'申請書（様式第1号）'!C69)</f>
        <v/>
      </c>
      <c r="C8" s="19">
        <f>IF('申請書（様式第1号）'!C70="","",'申請書（様式第1号）'!C70)</f>
        <v/>
      </c>
      <c r="D8" s="94" t="inlineStr">
        <is>
          <t>地方公共団体</t>
        </is>
      </c>
      <c r="E8" s="4" t="n"/>
      <c r="F8" s="19">
        <f>IF('申請書（様式第1号）'!C71="","",'申請書（様式第1号）'!C71)</f>
        <v/>
      </c>
      <c r="G8" s="79" t="n"/>
      <c r="H8" s="19">
        <f>IF('申請書（様式第1号）'!C72="","",'申請書（様式第1号）'!C72)</f>
        <v/>
      </c>
      <c r="I8" s="19">
        <f>IF('申請書（様式第1号）'!C73="","",'申請書（様式第1号）'!C73)</f>
        <v/>
      </c>
      <c r="J8" s="19">
        <f>IF('申請書（様式第1号）'!C74="","",'申請書（様式第1号）'!C74)</f>
        <v/>
      </c>
      <c r="K8" s="11">
        <f>IF(COUNTA(B8:J8)=0,"",IF(F8="内諾済み",IF(AND(B8&lt;&gt;"",C8&lt;&gt;"",IF(D8="地方公共団体",TRUE,E8&lt;&gt;""),IF(D8="個人事業主",TRUE,H8&lt;&gt;""),IF(D8="個人事業主",TRUE,I8&lt;&gt;""),J8&lt;&gt;""),"OK ✓","要確認 ✗"),IF(D8="地方公共団体","要確認 ✗",IF(G8="","要確認 ✗",IF(AND(B8&lt;&gt;"",C8&lt;&gt;"",E8&lt;&gt;"",IF(D8="個人事業主",TRUE,H8&lt;&gt;""),IF(D8="個人事業主",TRUE,I8&lt;&gt;""),J8&lt;&gt;""),"OK ✓","要確認 ✗")))))</f>
        <v/>
      </c>
    </row>
    <row r="9" ht="56" customHeight="1" s="90">
      <c r="A9" s="18" t="inlineStr">
        <is>
          <t>構成員②</t>
        </is>
      </c>
      <c r="B9" s="79" t="n"/>
      <c r="C9" s="79" t="n"/>
      <c r="D9" s="79" t="n"/>
      <c r="E9" s="79" t="n"/>
      <c r="F9" s="79" t="n"/>
      <c r="G9" s="79" t="n"/>
      <c r="H9" s="79" t="n"/>
      <c r="I9" s="23" t="n"/>
      <c r="J9" s="79" t="n"/>
      <c r="K9" s="11">
        <f>IF(COUNTA(B9:J9)=0,"",IF(F9="内諾済み",IF(AND(B9&lt;&gt;"",C9&lt;&gt;"",IF(D9="地方公共団体",TRUE,E9&lt;&gt;""),IF(D9="個人事業主",TRUE,H9&lt;&gt;""),IF(D9="個人事業主",TRUE,I9&lt;&gt;""),J9&lt;&gt;""),"OK ✓","要確認 ✗"),IF(G9="","要確認 ✗",IF(AND(B9&lt;&gt;"",C9&lt;&gt;"",IF(D9="地方公共団体",TRUE,E9&lt;&gt;""),IF(D9="個人事業主",TRUE,H9&lt;&gt;""),IF(D9="個人事業主",TRUE,I9&lt;&gt;""),J9&lt;&gt;""),"OK ✓","要確認 ✗"))))</f>
        <v/>
      </c>
    </row>
    <row r="10" ht="56" customHeight="1" s="90">
      <c r="A10" s="18" t="inlineStr">
        <is>
          <t>構成員③</t>
        </is>
      </c>
      <c r="B10" s="79" t="n"/>
      <c r="C10" s="79" t="n"/>
      <c r="D10" s="79" t="n"/>
      <c r="E10" s="79" t="n"/>
      <c r="F10" s="79" t="n"/>
      <c r="G10" s="79" t="n"/>
      <c r="H10" s="79" t="n"/>
      <c r="I10" s="23" t="n"/>
      <c r="J10" s="79" t="n"/>
      <c r="K10" s="11">
        <f>IF(COUNTA(B10:J10)=0,"",IF(F10="内諾済み",IF(AND(B10&lt;&gt;"",C10&lt;&gt;"",IF(D10="地方公共団体",TRUE,E10&lt;&gt;""),IF(D10="個人事業主",TRUE,H10&lt;&gt;""),IF(D10="個人事業主",TRUE,I10&lt;&gt;""),J10&lt;&gt;""),"OK ✓","要確認 ✗"),IF(G10="","要確認 ✗",IF(AND(B10&lt;&gt;"",C10&lt;&gt;"",IF(D10="地方公共団体",TRUE,E10&lt;&gt;""),IF(D10="個人事業主",TRUE,H10&lt;&gt;""),IF(D10="個人事業主",TRUE,I10&lt;&gt;""),J10&lt;&gt;""),"OK ✓","要確認 ✗"))))</f>
        <v/>
      </c>
    </row>
    <row r="11" ht="56" customHeight="1" s="90">
      <c r="A11" s="18" t="inlineStr">
        <is>
          <t>構成員④</t>
        </is>
      </c>
      <c r="B11" s="79" t="n"/>
      <c r="C11" s="79" t="n"/>
      <c r="D11" s="79" t="n"/>
      <c r="E11" s="79" t="n"/>
      <c r="F11" s="79" t="n"/>
      <c r="G11" s="79" t="n"/>
      <c r="H11" s="79" t="n"/>
      <c r="I11" s="23" t="n"/>
      <c r="J11" s="79" t="n"/>
      <c r="K11" s="11">
        <f>IF(COUNTA(B11:J11)=0,"",IF(F11="内諾済み",IF(AND(B11&lt;&gt;"",C11&lt;&gt;"",IF(D11="地方公共団体",TRUE,E11&lt;&gt;""),IF(D11="個人事業主",TRUE,H11&lt;&gt;""),IF(D11="個人事業主",TRUE,I11&lt;&gt;""),J11&lt;&gt;""),"OK ✓","要確認 ✗"),IF(G11="","要確認 ✗",IF(AND(B11&lt;&gt;"",C11&lt;&gt;"",IF(D11="地方公共団体",TRUE,E11&lt;&gt;""),IF(D11="個人事業主",TRUE,H11&lt;&gt;""),IF(D11="個人事業主",TRUE,I11&lt;&gt;""),J11&lt;&gt;""),"OK ✓","要確認 ✗"))))</f>
        <v/>
      </c>
    </row>
    <row r="12" ht="56" customHeight="1" s="90">
      <c r="A12" s="18" t="inlineStr">
        <is>
          <t>構成員⑤</t>
        </is>
      </c>
      <c r="B12" s="79" t="n"/>
      <c r="C12" s="79" t="n"/>
      <c r="D12" s="79" t="n"/>
      <c r="E12" s="79" t="n"/>
      <c r="F12" s="79" t="n"/>
      <c r="G12" s="79" t="n"/>
      <c r="H12" s="79" t="n"/>
      <c r="I12" s="23" t="n"/>
      <c r="J12" s="79" t="n"/>
      <c r="K12" s="11">
        <f>IF(COUNTA(B12:J12)=0,"",IF(F12="内諾済み",IF(AND(B12&lt;&gt;"",C12&lt;&gt;"",IF(D12="地方公共団体",TRUE,E12&lt;&gt;""),IF(D12="個人事業主",TRUE,H12&lt;&gt;""),IF(D12="個人事業主",TRUE,I12&lt;&gt;""),J12&lt;&gt;""),"OK ✓","要確認 ✗"),IF(G12="","要確認 ✗",IF(AND(B12&lt;&gt;"",C12&lt;&gt;"",IF(D12="地方公共団体",TRUE,E12&lt;&gt;""),IF(D12="個人事業主",TRUE,H12&lt;&gt;""),IF(D12="個人事業主",TRUE,I12&lt;&gt;""),J12&lt;&gt;""),"OK ✓","要確認 ✗"))))</f>
        <v/>
      </c>
    </row>
    <row r="13" ht="56" customHeight="1" s="90">
      <c r="A13" s="18" t="inlineStr">
        <is>
          <t>構成員⑥</t>
        </is>
      </c>
      <c r="B13" s="79" t="n"/>
      <c r="C13" s="79" t="n"/>
      <c r="D13" s="79" t="n"/>
      <c r="E13" s="79" t="n"/>
      <c r="F13" s="79" t="n"/>
      <c r="G13" s="79" t="n"/>
      <c r="H13" s="79" t="n"/>
      <c r="I13" s="23" t="n"/>
      <c r="J13" s="79" t="n"/>
      <c r="K13" s="11">
        <f>IF(COUNTA(B13:J13)=0,"",IF(F13="内諾済み",IF(AND(B13&lt;&gt;"",C13&lt;&gt;"",IF(D13="地方公共団体",TRUE,E13&lt;&gt;""),IF(D13="個人事業主",TRUE,H13&lt;&gt;""),IF(D13="個人事業主",TRUE,I13&lt;&gt;""),J13&lt;&gt;""),"OK ✓","要確認 ✗"),IF(G13="","要確認 ✗",IF(AND(B13&lt;&gt;"",C13&lt;&gt;"",IF(D13="地方公共団体",TRUE,E13&lt;&gt;""),IF(D13="個人事業主",TRUE,H13&lt;&gt;""),IF(D13="個人事業主",TRUE,I13&lt;&gt;""),J13&lt;&gt;""),"OK ✓","要確認 ✗"))))</f>
        <v/>
      </c>
    </row>
    <row r="14" ht="56" customHeight="1" s="90">
      <c r="A14" s="18" t="inlineStr">
        <is>
          <t>構成員⑦</t>
        </is>
      </c>
      <c r="B14" s="79" t="n"/>
      <c r="C14" s="79" t="n"/>
      <c r="D14" s="79" t="n"/>
      <c r="E14" s="79" t="n"/>
      <c r="F14" s="79" t="n"/>
      <c r="G14" s="79" t="n"/>
      <c r="H14" s="79" t="n"/>
      <c r="I14" s="23" t="n"/>
      <c r="J14" s="79" t="n"/>
      <c r="K14" s="11">
        <f>IF(COUNTA(B14:J14)=0,"",IF(F14="内諾済み",IF(AND(B14&lt;&gt;"",C14&lt;&gt;"",IF(D14="地方公共団体",TRUE,E14&lt;&gt;""),IF(D14="個人事業主",TRUE,H14&lt;&gt;""),IF(D14="個人事業主",TRUE,I14&lt;&gt;""),J14&lt;&gt;""),"OK ✓","要確認 ✗"),IF(G14="","要確認 ✗",IF(AND(B14&lt;&gt;"",C14&lt;&gt;"",IF(D14="地方公共団体",TRUE,E14&lt;&gt;""),IF(D14="個人事業主",TRUE,H14&lt;&gt;""),IF(D14="個人事業主",TRUE,I14&lt;&gt;""),J14&lt;&gt;""),"OK ✓","要確認 ✗"))))</f>
        <v/>
      </c>
    </row>
    <row r="15" ht="56" customHeight="1" s="90">
      <c r="A15" s="18" t="inlineStr">
        <is>
          <t>構成員⑧</t>
        </is>
      </c>
      <c r="B15" s="79" t="n"/>
      <c r="C15" s="79" t="n"/>
      <c r="D15" s="79" t="n"/>
      <c r="E15" s="79" t="n"/>
      <c r="F15" s="79" t="n"/>
      <c r="G15" s="79" t="n"/>
      <c r="H15" s="79" t="n"/>
      <c r="I15" s="23" t="n"/>
      <c r="J15" s="79" t="n"/>
      <c r="K15" s="11">
        <f>IF(COUNTA(B15:J15)=0,"",IF(F15="内諾済み",IF(AND(B15&lt;&gt;"",C15&lt;&gt;"",IF(D15="地方公共団体",TRUE,E15&lt;&gt;""),IF(D15="個人事業主",TRUE,H15&lt;&gt;""),IF(D15="個人事業主",TRUE,I15&lt;&gt;""),J15&lt;&gt;""),"OK ✓","要確認 ✗"),IF(G15="","要確認 ✗",IF(AND(B15&lt;&gt;"",C15&lt;&gt;"",IF(D15="地方公共団体",TRUE,E15&lt;&gt;""),IF(D15="個人事業主",TRUE,H15&lt;&gt;""),IF(D15="個人事業主",TRUE,I15&lt;&gt;""),J15&lt;&gt;""),"OK ✓","要確認 ✗"))))</f>
        <v/>
      </c>
    </row>
    <row r="16" ht="56" customHeight="1" s="90">
      <c r="A16" s="18" t="inlineStr">
        <is>
          <t>構成員⑨</t>
        </is>
      </c>
      <c r="B16" s="79" t="n"/>
      <c r="C16" s="79" t="n"/>
      <c r="D16" s="79" t="n"/>
      <c r="E16" s="79" t="n"/>
      <c r="F16" s="79" t="n"/>
      <c r="G16" s="79" t="n"/>
      <c r="H16" s="79" t="n"/>
      <c r="I16" s="23" t="n"/>
      <c r="J16" s="79" t="n"/>
      <c r="K16" s="11">
        <f>IF(COUNTA(B16:J16)=0,"",IF(F16="内諾済み",IF(AND(B16&lt;&gt;"",C16&lt;&gt;"",IF(D16="地方公共団体",TRUE,E16&lt;&gt;""),IF(D16="個人事業主",TRUE,H16&lt;&gt;""),IF(D16="個人事業主",TRUE,I16&lt;&gt;""),J16&lt;&gt;""),"OK ✓","要確認 ✗"),IF(G16="","要確認 ✗",IF(AND(B16&lt;&gt;"",C16&lt;&gt;"",IF(D16="地方公共団体",TRUE,E16&lt;&gt;""),IF(D16="個人事業主",TRUE,H16&lt;&gt;""),IF(D16="個人事業主",TRUE,I16&lt;&gt;""),J16&lt;&gt;""),"OK ✓","要確認 ✗"))))</f>
        <v/>
      </c>
    </row>
    <row r="17" ht="56" customHeight="1" s="90">
      <c r="A17" s="18" t="inlineStr">
        <is>
          <t>構成員⑩</t>
        </is>
      </c>
      <c r="B17" s="79" t="n"/>
      <c r="C17" s="79" t="n"/>
      <c r="D17" s="79" t="n"/>
      <c r="E17" s="79" t="n"/>
      <c r="F17" s="79" t="n"/>
      <c r="G17" s="79" t="n"/>
      <c r="H17" s="79" t="n"/>
      <c r="I17" s="23" t="n"/>
      <c r="J17" s="79" t="n"/>
      <c r="K17" s="11">
        <f>IF(COUNTA(B17:J17)=0,"",IF(F17="内諾済み",IF(AND(B17&lt;&gt;"",C17&lt;&gt;"",IF(D17="地方公共団体",TRUE,E17&lt;&gt;""),IF(D17="個人事業主",TRUE,H17&lt;&gt;""),IF(D17="個人事業主",TRUE,I17&lt;&gt;""),J17&lt;&gt;""),"OK ✓","要確認 ✗"),IF(G17="","要確認 ✗",IF(AND(B17&lt;&gt;"",C17&lt;&gt;"",IF(D17="地方公共団体",TRUE,E17&lt;&gt;""),IF(D17="個人事業主",TRUE,H17&lt;&gt;""),IF(D17="個人事業主",TRUE,I17&lt;&gt;""),J17&lt;&gt;""),"OK ✓","要確認 ✗"))))</f>
        <v/>
      </c>
    </row>
    <row r="18" ht="56" customHeight="1" s="90">
      <c r="A18" s="18" t="inlineStr">
        <is>
          <t>構成員⑪</t>
        </is>
      </c>
      <c r="B18" s="79" t="n"/>
      <c r="C18" s="79" t="n"/>
      <c r="D18" s="79" t="n"/>
      <c r="E18" s="79" t="n"/>
      <c r="F18" s="79" t="n"/>
      <c r="G18" s="79" t="n"/>
      <c r="H18" s="79" t="n"/>
      <c r="I18" s="23" t="n"/>
      <c r="J18" s="79" t="n"/>
      <c r="K18" s="11">
        <f>IF(COUNTA(B18:J18)=0,"",IF(F18="内諾済み",IF(AND(B18&lt;&gt;"",C18&lt;&gt;"",IF(D18="地方公共団体",TRUE,E18&lt;&gt;""),IF(D18="個人事業主",TRUE,H18&lt;&gt;""),IF(D18="個人事業主",TRUE,I18&lt;&gt;""),J18&lt;&gt;""),"OK ✓","要確認 ✗"),IF(G18="","要確認 ✗",IF(AND(B18&lt;&gt;"",C18&lt;&gt;"",IF(D18="地方公共団体",TRUE,E18&lt;&gt;""),IF(D18="個人事業主",TRUE,H18&lt;&gt;""),IF(D18="個人事業主",TRUE,I18&lt;&gt;""),J18&lt;&gt;""),"OK ✓","要確認 ✗"))))</f>
        <v/>
      </c>
    </row>
    <row r="19" ht="56" customHeight="1" s="90">
      <c r="A19" s="18" t="inlineStr">
        <is>
          <t>構成員⑫</t>
        </is>
      </c>
      <c r="B19" s="79" t="n"/>
      <c r="C19" s="79" t="n"/>
      <c r="D19" s="79" t="n"/>
      <c r="E19" s="79" t="n"/>
      <c r="F19" s="79" t="n"/>
      <c r="G19" s="79" t="n"/>
      <c r="H19" s="79" t="n"/>
      <c r="I19" s="23" t="n"/>
      <c r="J19" s="79" t="n"/>
      <c r="K19" s="11">
        <f>IF(COUNTA(B19:J19)=0,"",IF(F19="内諾済み",IF(AND(B19&lt;&gt;"",C19&lt;&gt;"",IF(D19="地方公共団体",TRUE,E19&lt;&gt;""),IF(D19="個人事業主",TRUE,H19&lt;&gt;""),IF(D19="個人事業主",TRUE,I19&lt;&gt;""),J19&lt;&gt;""),"OK ✓","要確認 ✗"),IF(G19="","要確認 ✗",IF(AND(B19&lt;&gt;"",C19&lt;&gt;"",IF(D19="地方公共団体",TRUE,E19&lt;&gt;""),IF(D19="個人事業主",TRUE,H19&lt;&gt;""),IF(D19="個人事業主",TRUE,I19&lt;&gt;""),J19&lt;&gt;""),"OK ✓","要確認 ✗"))))</f>
        <v/>
      </c>
    </row>
    <row r="20" ht="56" customHeight="1" s="90">
      <c r="A20" s="18" t="inlineStr">
        <is>
          <t>構成員⑬</t>
        </is>
      </c>
      <c r="B20" s="79" t="n"/>
      <c r="C20" s="79" t="n"/>
      <c r="D20" s="79" t="n"/>
      <c r="E20" s="79" t="n"/>
      <c r="F20" s="79" t="n"/>
      <c r="G20" s="79" t="n"/>
      <c r="H20" s="79" t="n"/>
      <c r="I20" s="23" t="n"/>
      <c r="J20" s="79" t="n"/>
      <c r="K20" s="11">
        <f>IF(COUNTA(B20:J20)=0,"",IF(F20="内諾済み",IF(AND(B20&lt;&gt;"",C20&lt;&gt;"",IF(D20="地方公共団体",TRUE,E20&lt;&gt;""),IF(D20="個人事業主",TRUE,H20&lt;&gt;""),IF(D20="個人事業主",TRUE,I20&lt;&gt;""),J20&lt;&gt;""),"OK ✓","要確認 ✗"),IF(G20="","要確認 ✗",IF(AND(B20&lt;&gt;"",C20&lt;&gt;"",IF(D20="地方公共団体",TRUE,E20&lt;&gt;""),IF(D20="個人事業主",TRUE,H20&lt;&gt;""),IF(D20="個人事業主",TRUE,I20&lt;&gt;""),J20&lt;&gt;""),"OK ✓","要確認 ✗"))))</f>
        <v/>
      </c>
    </row>
    <row r="21" ht="56" customHeight="1" s="90">
      <c r="A21" s="18" t="inlineStr">
        <is>
          <t>構成員⑭</t>
        </is>
      </c>
      <c r="B21" s="79" t="n"/>
      <c r="C21" s="79" t="n"/>
      <c r="D21" s="79" t="n"/>
      <c r="E21" s="79" t="n"/>
      <c r="F21" s="79" t="n"/>
      <c r="G21" s="79" t="n"/>
      <c r="H21" s="79" t="n"/>
      <c r="I21" s="23" t="n"/>
      <c r="J21" s="79" t="n"/>
      <c r="K21" s="11">
        <f>IF(COUNTA(B21:J21)=0,"",IF(F21="内諾済み",IF(AND(B21&lt;&gt;"",C21&lt;&gt;"",IF(D21="地方公共団体",TRUE,E21&lt;&gt;""),IF(D21="個人事業主",TRUE,H21&lt;&gt;""),IF(D21="個人事業主",TRUE,I21&lt;&gt;""),J21&lt;&gt;""),"OK ✓","要確認 ✗"),IF(G21="","要確認 ✗",IF(AND(B21&lt;&gt;"",C21&lt;&gt;"",IF(D21="地方公共団体",TRUE,E21&lt;&gt;""),IF(D21="個人事業主",TRUE,H21&lt;&gt;""),IF(D21="個人事業主",TRUE,I21&lt;&gt;""),J21&lt;&gt;""),"OK ✓","要確認 ✗"))))</f>
        <v/>
      </c>
    </row>
    <row r="22" ht="56" customHeight="1" s="90">
      <c r="A22" s="18" t="inlineStr">
        <is>
          <t>構成員⑮</t>
        </is>
      </c>
      <c r="B22" s="79" t="n"/>
      <c r="C22" s="79" t="n"/>
      <c r="D22" s="79" t="n"/>
      <c r="E22" s="79" t="n"/>
      <c r="F22" s="79" t="n"/>
      <c r="G22" s="79" t="n"/>
      <c r="H22" s="79" t="n"/>
      <c r="I22" s="23" t="n"/>
      <c r="J22" s="79" t="n"/>
      <c r="K22" s="11">
        <f>IF(COUNTA(B22:J22)=0,"",IF(F22="内諾済み",IF(AND(B22&lt;&gt;"",C22&lt;&gt;"",IF(D22="地方公共団体",TRUE,E22&lt;&gt;""),IF(D22="個人事業主",TRUE,H22&lt;&gt;""),IF(D22="個人事業主",TRUE,I22&lt;&gt;""),J22&lt;&gt;""),"OK ✓","要確認 ✗"),IF(G22="","要確認 ✗",IF(AND(B22&lt;&gt;"",C22&lt;&gt;"",IF(D22="地方公共団体",TRUE,E22&lt;&gt;""),IF(D22="個人事業主",TRUE,H22&lt;&gt;""),IF(D22="個人事業主",TRUE,I22&lt;&gt;""),J22&lt;&gt;""),"OK ✓","要確認 ✗"))))</f>
        <v/>
      </c>
    </row>
    <row r="23" ht="56" customHeight="1" s="90">
      <c r="A23" s="18" t="inlineStr">
        <is>
          <t>構成員⑯</t>
        </is>
      </c>
      <c r="B23" s="79" t="n"/>
      <c r="C23" s="79" t="n"/>
      <c r="D23" s="79" t="n"/>
      <c r="E23" s="79" t="n"/>
      <c r="F23" s="79" t="n"/>
      <c r="G23" s="79" t="n"/>
      <c r="H23" s="79" t="n"/>
      <c r="I23" s="23" t="n"/>
      <c r="J23" s="79" t="n"/>
      <c r="K23" s="11">
        <f>IF(COUNTA(B23:J23)=0,"",IF(F23="内諾済み",IF(AND(B23&lt;&gt;"",C23&lt;&gt;"",IF(D23="地方公共団体",TRUE,E23&lt;&gt;""),IF(D23="個人事業主",TRUE,H23&lt;&gt;""),IF(D23="個人事業主",TRUE,I23&lt;&gt;""),J23&lt;&gt;""),"OK ✓","要確認 ✗"),IF(G23="","要確認 ✗",IF(AND(B23&lt;&gt;"",C23&lt;&gt;"",IF(D23="地方公共団体",TRUE,E23&lt;&gt;""),IF(D23="個人事業主",TRUE,H23&lt;&gt;""),IF(D23="個人事業主",TRUE,I23&lt;&gt;""),J23&lt;&gt;""),"OK ✓","要確認 ✗"))))</f>
        <v/>
      </c>
    </row>
    <row r="24" ht="56" customHeight="1" s="90">
      <c r="A24" s="18" t="inlineStr">
        <is>
          <t>構成員⑰</t>
        </is>
      </c>
      <c r="B24" s="79" t="n"/>
      <c r="C24" s="79" t="n"/>
      <c r="D24" s="79" t="n"/>
      <c r="E24" s="79" t="n"/>
      <c r="F24" s="79" t="n"/>
      <c r="G24" s="79" t="n"/>
      <c r="H24" s="79" t="n"/>
      <c r="I24" s="23" t="n"/>
      <c r="J24" s="79" t="n"/>
      <c r="K24" s="11">
        <f>IF(COUNTA(B24:J24)=0,"",IF(F24="内諾済み",IF(AND(B24&lt;&gt;"",C24&lt;&gt;"",IF(D24="地方公共団体",TRUE,E24&lt;&gt;""),IF(D24="個人事業主",TRUE,H24&lt;&gt;""),IF(D24="個人事業主",TRUE,I24&lt;&gt;""),J24&lt;&gt;""),"OK ✓","要確認 ✗"),IF(G24="","要確認 ✗",IF(AND(B24&lt;&gt;"",C24&lt;&gt;"",IF(D24="地方公共団体",TRUE,E24&lt;&gt;""),IF(D24="個人事業主",TRUE,H24&lt;&gt;""),IF(D24="個人事業主",TRUE,I24&lt;&gt;""),J24&lt;&gt;""),"OK ✓","要確認 ✗"))))</f>
        <v/>
      </c>
    </row>
    <row r="25" ht="56" customHeight="1" s="90">
      <c r="A25" s="18" t="inlineStr">
        <is>
          <t>構成員⑱</t>
        </is>
      </c>
      <c r="B25" s="79" t="n"/>
      <c r="C25" s="79" t="n"/>
      <c r="D25" s="79" t="n"/>
      <c r="E25" s="79" t="n"/>
      <c r="F25" s="79" t="n"/>
      <c r="G25" s="79" t="n"/>
      <c r="H25" s="79" t="n"/>
      <c r="I25" s="23" t="n"/>
      <c r="J25" s="79" t="n"/>
      <c r="K25" s="11">
        <f>IF(COUNTA(B25:J25)=0,"",IF(F25="内諾済み",IF(AND(B25&lt;&gt;"",C25&lt;&gt;"",IF(D25="地方公共団体",TRUE,E25&lt;&gt;""),IF(D25="個人事業主",TRUE,H25&lt;&gt;""),IF(D25="個人事業主",TRUE,I25&lt;&gt;""),J25&lt;&gt;""),"OK ✓","要確認 ✗"),IF(G25="","要確認 ✗",IF(AND(B25&lt;&gt;"",C25&lt;&gt;"",IF(D25="地方公共団体",TRUE,E25&lt;&gt;""),IF(D25="個人事業主",TRUE,H25&lt;&gt;""),IF(D25="個人事業主",TRUE,I25&lt;&gt;""),J25&lt;&gt;""),"OK ✓","要確認 ✗"))))</f>
        <v/>
      </c>
    </row>
    <row r="26" ht="56" customHeight="1" s="90">
      <c r="A26" s="18" t="inlineStr">
        <is>
          <t>構成員⑲</t>
        </is>
      </c>
      <c r="B26" s="79" t="n"/>
      <c r="C26" s="79" t="n"/>
      <c r="D26" s="79" t="n"/>
      <c r="E26" s="79" t="n"/>
      <c r="F26" s="79" t="n"/>
      <c r="G26" s="79" t="n"/>
      <c r="H26" s="79" t="n"/>
      <c r="I26" s="23" t="n"/>
      <c r="J26" s="79" t="n"/>
      <c r="K26" s="11">
        <f>IF(COUNTA(B26:J26)=0,"",IF(F26="内諾済み",IF(AND(B26&lt;&gt;"",C26&lt;&gt;"",IF(D26="地方公共団体",TRUE,E26&lt;&gt;""),IF(D26="個人事業主",TRUE,H26&lt;&gt;""),IF(D26="個人事業主",TRUE,I26&lt;&gt;""),J26&lt;&gt;""),"OK ✓","要確認 ✗"),IF(G26="","要確認 ✗",IF(AND(B26&lt;&gt;"",C26&lt;&gt;"",IF(D26="地方公共団体",TRUE,E26&lt;&gt;""),IF(D26="個人事業主",TRUE,H26&lt;&gt;""),IF(D26="個人事業主",TRUE,I26&lt;&gt;""),J26&lt;&gt;""),"OK ✓","要確認 ✗"))))</f>
        <v/>
      </c>
    </row>
    <row r="27" ht="56" customHeight="1" s="90">
      <c r="A27" s="18" t="inlineStr">
        <is>
          <t>構成員⑳</t>
        </is>
      </c>
      <c r="B27" s="79" t="n"/>
      <c r="C27" s="79" t="n"/>
      <c r="D27" s="79" t="n"/>
      <c r="E27" s="79" t="n"/>
      <c r="F27" s="79" t="n"/>
      <c r="G27" s="79" t="n"/>
      <c r="H27" s="79" t="n"/>
      <c r="I27" s="23" t="n"/>
      <c r="J27" s="79" t="n"/>
      <c r="K27" s="11">
        <f>IF(COUNTA(B27:J27)=0,"",IF(F27="内諾済み",IF(AND(B27&lt;&gt;"",C27&lt;&gt;"",IF(D27="地方公共団体",TRUE,E27&lt;&gt;""),IF(D27="個人事業主",TRUE,H27&lt;&gt;""),IF(D27="個人事業主",TRUE,I27&lt;&gt;""),J27&lt;&gt;""),"OK ✓","要確認 ✗"),IF(G27="","要確認 ✗",IF(AND(B27&lt;&gt;"",C27&lt;&gt;"",IF(D27="地方公共団体",TRUE,E27&lt;&gt;""),IF(D27="個人事業主",TRUE,H27&lt;&gt;""),IF(D27="個人事業主",TRUE,I27&lt;&gt;""),J27&lt;&gt;""),"OK ✓","要確認 ✗"))))</f>
        <v/>
      </c>
    </row>
    <row r="28" ht="28" customHeight="1" s="90">
      <c r="A28" s="98" t="inlineStr">
        <is>
          <t>▶ 提出前の確認：K列（チェック）がすべて「OK ✓」であることを確認してから提出してください。</t>
        </is>
      </c>
      <c r="B28" s="60" t="n"/>
      <c r="C28" s="60" t="n"/>
      <c r="D28" s="60" t="n"/>
      <c r="E28" s="60" t="n"/>
      <c r="F28" s="60" t="n"/>
      <c r="G28" s="60" t="n"/>
      <c r="H28" s="60" t="n"/>
      <c r="I28" s="60" t="n"/>
      <c r="J28" s="60" t="n"/>
      <c r="K28" s="58" t="n"/>
    </row>
  </sheetData>
  <sheetProtection selectLockedCells="0" selectUnlockedCells="0" sheet="1" objects="0" insertRows="1" insertHyperlinks="1" autoFilter="1" scenarios="0" formatColumns="1" deleteColumns="1" insertColumns="1" pivotTables="1" deleteRows="1" formatCells="1" formatRows="1" sort="1"/>
  <mergeCells count="10">
    <mergeCell ref="C5:L5"/>
    <mergeCell ref="A2:B2"/>
    <mergeCell ref="J2:L2"/>
    <mergeCell ref="C2:D2"/>
    <mergeCell ref="E2:I2"/>
    <mergeCell ref="A5:B5"/>
    <mergeCell ref="A28:K28"/>
    <mergeCell ref="A3:L3"/>
    <mergeCell ref="A1:K1"/>
    <mergeCell ref="A4:L4"/>
  </mergeCells>
  <conditionalFormatting sqref="E8:E27">
    <cfRule type="expression" priority="4" dxfId="6">
      <formula>$D8="地方公共団体"</formula>
    </cfRule>
  </conditionalFormatting>
  <conditionalFormatting sqref="F8:F27">
    <cfRule type="expression" priority="101" dxfId="6">
      <formula>$G8&lt;&gt;""</formula>
    </cfRule>
  </conditionalFormatting>
  <conditionalFormatting sqref="G8:G27">
    <cfRule type="expression" priority="3" dxfId="6">
      <formula>$F8="内諾済み"</formula>
    </cfRule>
  </conditionalFormatting>
  <conditionalFormatting sqref="I8:I27">
    <cfRule type="expression" priority="5" dxfId="6">
      <formula>$D8="個人事業主"</formula>
    </cfRule>
  </conditionalFormatting>
  <conditionalFormatting sqref="K8:K27">
    <cfRule type="expression" priority="1" dxfId="5">
      <formula>LEFT($K8,2)="OK"</formula>
    </cfRule>
    <cfRule type="expression" priority="2" dxfId="4">
      <formula>AND($K8&lt;&gt;"",NOT(LEFT($K8,2)="OK"))</formula>
    </cfRule>
  </conditionalFormatting>
  <dataValidations count="2">
    <dataValidation sqref="F8:F27" showDropDown="0" showInputMessage="0" showErrorMessage="1" allowBlank="1" errorTitle="入力エラー" error="リストから選択してください" type="list">
      <formula1>"内諾済み"</formula1>
    </dataValidation>
    <dataValidation sqref="D9:D27" showDropDown="0" showInputMessage="0" showErrorMessage="1" allowBlank="1" errorTitle="入力エラー" error="リストから選択してください" type="list">
      <formula1>"地方公共団体,民間企業,一般社団法人,NPO,個人事業主,その他"</formula1>
    </dataValidation>
  </dataValidations>
  <pageMargins left="0.5" right="0.5" top="0.5" bottom="0.5" header="0.2" footer="0.2"/>
  <pageSetup orientation="portrait" fitToHeight="0"/>
</worksheet>
</file>

<file path=xl/worksheets/sheet5.xml><?xml version="1.0" encoding="utf-8"?>
<worksheet xmlns="http://schemas.openxmlformats.org/spreadsheetml/2006/main">
  <sheetPr>
    <outlinePr summaryBelow="1" summaryRight="1"/>
    <pageSetUpPr fitToPage="1"/>
  </sheetPr>
  <dimension ref="A1:J26"/>
  <sheetViews>
    <sheetView workbookViewId="0">
      <selection activeCell="A1" sqref="A1:J1"/>
    </sheetView>
  </sheetViews>
  <sheetFormatPr baseColWidth="10" defaultColWidth="8.83203125" defaultRowHeight="14"/>
  <cols>
    <col width="26" customWidth="1" style="90" min="1" max="2"/>
    <col width="13" customWidth="1" style="90" min="3" max="3"/>
    <col width="16" customWidth="1" style="90" min="4" max="5"/>
    <col width="15" customWidth="1" style="90" min="6" max="6"/>
    <col width="9" customWidth="1" style="90" min="7" max="7"/>
    <col width="16" customWidth="1" style="90" min="8" max="9"/>
    <col width="9" customWidth="1" style="90" min="10" max="10"/>
  </cols>
  <sheetData>
    <row r="1" ht="18" customHeight="1" s="90">
      <c r="A1" s="120" t="inlineStr">
        <is>
          <t>セルの色について（参考）</t>
        </is>
      </c>
      <c r="B1" s="105" t="n"/>
      <c r="C1" s="105" t="n"/>
      <c r="D1" s="105" t="n"/>
      <c r="E1" s="105" t="n"/>
      <c r="F1" s="105" t="n"/>
      <c r="G1" s="105" t="n"/>
      <c r="H1" s="105" t="n"/>
      <c r="I1" s="105" t="n"/>
      <c r="J1" s="106" t="n"/>
    </row>
    <row r="2" ht="22" customHeight="1" s="90">
      <c r="A2" s="121" t="inlineStr">
        <is>
          <t>白＝入力欄</t>
        </is>
      </c>
      <c r="B2" s="106" t="n"/>
      <c r="C2" s="114" t="inlineStr">
        <is>
          <t>イエロー＝自動計算</t>
        </is>
      </c>
      <c r="D2" s="105" t="n"/>
      <c r="E2" s="106" t="n"/>
      <c r="F2" s="110" t="inlineStr">
        <is>
          <t>ベージュ＝項目名</t>
        </is>
      </c>
      <c r="G2" s="105" t="n"/>
      <c r="H2" s="106" t="n"/>
      <c r="I2" s="107" t="inlineStr">
        <is>
          <t>グレー＝補助率・固定値</t>
        </is>
      </c>
      <c r="J2" s="106" t="n"/>
    </row>
    <row r="3" ht="22" customHeight="1" s="90">
      <c r="A3" s="117" t="inlineStr">
        <is>
          <t>オレンジ＝小計・合計</t>
        </is>
      </c>
      <c r="B3" s="106" t="n"/>
      <c r="C3" s="124" t="inlineStr">
        <is>
          <t>グレー（濃）＝入力不可・参考のみ欄</t>
        </is>
      </c>
      <c r="D3" s="105" t="n"/>
      <c r="E3" s="106" t="n"/>
      <c r="F3" s="126" t="inlineStr">
        <is>
          <t>薄い緑＝入力チェック OK</t>
        </is>
      </c>
      <c r="G3" s="105" t="n"/>
      <c r="H3" s="106" t="n"/>
      <c r="I3" s="119" t="inlineStr">
        <is>
          <t>薄い赤＝入力チェック NG</t>
        </is>
      </c>
      <c r="J3" s="106" t="n"/>
    </row>
    <row r="4" ht="32" customHeight="1" s="90">
      <c r="A4" s="109" t="inlineStr">
        <is>
          <t>申請様式第2号　費用積算書</t>
        </is>
      </c>
    </row>
    <row r="5" ht="20" customHeight="1" s="90">
      <c r="A5" s="101" t="inlineStr">
        <is>
          <t>申請者名</t>
        </is>
      </c>
      <c r="B5" s="105" t="n"/>
      <c r="C5" s="106" t="n"/>
      <c r="D5" s="113">
        <f>IF('申請書（様式第1号）'!C7="","",'申請書（様式第1号）'!C7)</f>
        <v/>
      </c>
      <c r="E5" s="105" t="n"/>
      <c r="F5" s="105" t="n"/>
      <c r="G5" s="105" t="n"/>
      <c r="H5" s="105" t="n"/>
      <c r="I5" s="105" t="n"/>
      <c r="J5" s="106" t="n"/>
    </row>
    <row r="6" ht="20" customHeight="1" s="90">
      <c r="A6" s="101" t="inlineStr">
        <is>
          <t>補助対象建築物の所在地</t>
        </is>
      </c>
      <c r="B6" s="105" t="n"/>
      <c r="C6" s="106" t="n"/>
      <c r="D6" s="113">
        <f>IF('申請書（様式第1号）'!C25="","",'申請書（様式第1号）'!C25)</f>
        <v/>
      </c>
      <c r="E6" s="105" t="n"/>
      <c r="F6" s="105" t="n"/>
      <c r="G6" s="105" t="n"/>
      <c r="H6" s="105" t="n"/>
      <c r="I6" s="105" t="n"/>
      <c r="J6" s="106" t="n"/>
    </row>
    <row r="7" ht="20" customHeight="1" s="90">
      <c r="A7" s="101" t="inlineStr">
        <is>
          <t>廃屋等の状況</t>
        </is>
      </c>
      <c r="B7" s="105" t="n"/>
      <c r="C7" s="106" t="n"/>
      <c r="D7" s="113">
        <f>IF('申請書（様式第1号）'!C4="","",'申請書（様式第1号）'!C4)</f>
        <v/>
      </c>
      <c r="E7" s="105" t="n"/>
      <c r="F7" s="105" t="n"/>
      <c r="G7" s="105" t="n"/>
      <c r="H7" s="105" t="n"/>
      <c r="I7" s="105" t="n"/>
      <c r="J7" s="106" t="n"/>
    </row>
    <row r="8" ht="20" customHeight="1" s="90">
      <c r="A8" s="101" t="inlineStr">
        <is>
          <t>廃屋等の延床面積（㎡）</t>
        </is>
      </c>
      <c r="B8" s="105" t="n"/>
      <c r="C8" s="106" t="n"/>
      <c r="D8" s="130">
        <f>IF('申請書（様式第1号）'!C28=0,"",'申請書（様式第1号）'!C28)</f>
        <v/>
      </c>
      <c r="E8" s="105" t="n"/>
      <c r="F8" s="105" t="n"/>
      <c r="G8" s="105" t="n"/>
      <c r="H8" s="105" t="n"/>
      <c r="I8" s="105" t="n"/>
      <c r="J8" s="106" t="n"/>
    </row>
    <row r="9" ht="22" customHeight="1" s="90">
      <c r="A9" s="123" t="inlineStr">
        <is>
          <t>補助上限金額（自動）</t>
        </is>
      </c>
      <c r="B9" s="105" t="n"/>
      <c r="C9" s="106" t="n"/>
      <c r="D9" s="131">
        <f>IF(D7="","",IF(LEFT(D7,1)="①",600000000,IF(NOT(ISNUMBER(D8)),100000000,IF(D8&lt;3000,100000000,IF(D8&lt;5000,200000000,300000000)))))</f>
        <v/>
      </c>
      <c r="E9" s="105" t="n"/>
      <c r="F9" s="105" t="n"/>
      <c r="G9" s="105" t="n"/>
      <c r="H9" s="105" t="n"/>
      <c r="I9" s="105" t="n"/>
      <c r="J9" s="106" t="n"/>
    </row>
    <row r="10" ht="18" customHeight="1" s="90">
      <c r="A10" s="112" t="inlineStr">
        <is>
          <t>※ 金額はすべて税抜で記入してください</t>
        </is>
      </c>
      <c r="B10" s="105" t="n"/>
      <c r="C10" s="105" t="n"/>
      <c r="D10" s="105" t="n"/>
      <c r="E10" s="105" t="n"/>
      <c r="F10" s="105" t="n"/>
      <c r="G10" s="105" t="n"/>
      <c r="H10" s="105" t="n"/>
      <c r="I10" s="105" t="n"/>
      <c r="J10" s="106" t="n"/>
    </row>
    <row r="11" ht="40" customHeight="1" s="90">
      <c r="A11" s="24" t="inlineStr">
        <is>
          <t>費目</t>
        </is>
      </c>
      <c r="B11" s="24" t="inlineStr">
        <is>
          <t>明細</t>
        </is>
      </c>
      <c r="C11" s="24" t="inlineStr">
        <is>
          <t>補助対象
採択段階</t>
        </is>
      </c>
      <c r="D11" s="24" t="inlineStr">
        <is>
          <t>総事業費
（円・税抜）</t>
        </is>
      </c>
      <c r="E11" s="24" t="inlineStr">
        <is>
          <t>補助対象経費
（円・税抜）</t>
        </is>
      </c>
      <c r="F11" s="24" t="inlineStr">
        <is>
          <t>補助対象外
の費用（円）</t>
        </is>
      </c>
      <c r="G11" s="24" t="inlineStr">
        <is>
          <t>要項
補助率</t>
        </is>
      </c>
      <c r="H11" s="24" t="inlineStr">
        <is>
          <t>費目
上限金額（円）</t>
        </is>
      </c>
      <c r="I11" s="24" t="inlineStr">
        <is>
          <t>補助金額
（自動計算）</t>
        </is>
      </c>
      <c r="J11" s="24" t="inlineStr">
        <is>
          <t>チェック</t>
        </is>
      </c>
    </row>
    <row r="12" ht="18" customHeight="1" s="90">
      <c r="A12" s="101" t="inlineStr">
        <is>
          <t>エリア再生計画策定費</t>
        </is>
      </c>
      <c r="B12" s="25" t="inlineStr">
        <is>
          <t>協議会運営費・会議費</t>
        </is>
      </c>
      <c r="C12" s="26" t="inlineStr">
        <is>
          <t>1次</t>
        </is>
      </c>
      <c r="D12" s="27" t="n"/>
      <c r="E12" s="27" t="n"/>
      <c r="F12" s="28">
        <f>IF(OR(D12="",E12=""),"",D12-E12)</f>
        <v/>
      </c>
      <c r="G12" s="132" t="n">
        <v>0.6666666666666666</v>
      </c>
      <c r="H12" s="26" t="inlineStr">
        <is>
          <t>－</t>
        </is>
      </c>
      <c r="I12" s="28">
        <f>IF(E12="","",ROUND(E12*G12,0))</f>
        <v/>
      </c>
      <c r="J12" s="30">
        <f>IF(AND(D12="",E12=""),"",IF(OR(D12="",E12=""),"要確認 ✗",IF(E12&lt;=D12,"OK ✓","要確認 ✗")))</f>
        <v/>
      </c>
    </row>
    <row r="13" ht="18" customHeight="1" s="90">
      <c r="A13" s="102" t="n"/>
      <c r="B13" s="25" t="inlineStr">
        <is>
          <t>エリア再生計画策定委託費</t>
        </is>
      </c>
      <c r="C13" s="26" t="inlineStr">
        <is>
          <t>1次</t>
        </is>
      </c>
      <c r="D13" s="27" t="n"/>
      <c r="E13" s="27" t="n"/>
      <c r="F13" s="28">
        <f>IF(OR(D13="",E13=""),"",D13-E13)</f>
        <v/>
      </c>
      <c r="G13" s="132" t="n">
        <v>0.6666666666666666</v>
      </c>
      <c r="H13" s="26" t="inlineStr">
        <is>
          <t>－</t>
        </is>
      </c>
      <c r="I13" s="28">
        <f>IF(E13="","",ROUND(E13*G13,0))</f>
        <v/>
      </c>
      <c r="J13" s="30">
        <f>IF(AND(D13="",E13=""),"",IF(OR(D13="",E13=""),"要確認 ✗",IF(E13&lt;=D13,"OK ✓","要確認 ✗")))</f>
        <v/>
      </c>
    </row>
    <row r="14" ht="18" customHeight="1" s="90">
      <c r="A14" s="102" t="n"/>
      <c r="B14" s="25" t="inlineStr">
        <is>
          <t>事前調査費</t>
        </is>
      </c>
      <c r="C14" s="26" t="inlineStr">
        <is>
          <t>1次</t>
        </is>
      </c>
      <c r="D14" s="27" t="n"/>
      <c r="E14" s="27" t="n"/>
      <c r="F14" s="28">
        <f>IF(OR(D14="",E14=""),"",D14-E14)</f>
        <v/>
      </c>
      <c r="G14" s="132" t="n">
        <v>0.6666666666666666</v>
      </c>
      <c r="H14" s="26" t="inlineStr">
        <is>
          <t>－</t>
        </is>
      </c>
      <c r="I14" s="28">
        <f>IF(E14="","",ROUND(E14*G14,0))</f>
        <v/>
      </c>
      <c r="J14" s="30">
        <f>IF(AND(D14="",E14=""),"",IF(OR(D14="",E14=""),"要確認 ✗",IF(E14&lt;=D14,"OK ✓","要確認 ✗")))</f>
        <v/>
      </c>
    </row>
    <row r="15" ht="18" customHeight="1" s="90">
      <c r="A15" s="102" t="n"/>
      <c r="B15" s="25" t="inlineStr">
        <is>
          <t>専門家の招聘に要する費用</t>
        </is>
      </c>
      <c r="C15" s="26" t="inlineStr">
        <is>
          <t>1次</t>
        </is>
      </c>
      <c r="D15" s="27" t="n"/>
      <c r="E15" s="27" t="n"/>
      <c r="F15" s="28">
        <f>IF(OR(D15="",E15=""),"",D15-E15)</f>
        <v/>
      </c>
      <c r="G15" s="132" t="n">
        <v>0.6666666666666666</v>
      </c>
      <c r="H15" s="26" t="inlineStr">
        <is>
          <t>－</t>
        </is>
      </c>
      <c r="I15" s="28">
        <f>IF(E15="","",ROUND(E15*G15,0))</f>
        <v/>
      </c>
      <c r="J15" s="30">
        <f>IF(AND(D15="",E15=""),"",IF(OR(D15="",E15=""),"要確認 ✗",IF(E15&lt;=D15,"OK ✓","要確認 ✗")))</f>
        <v/>
      </c>
    </row>
    <row r="16" ht="18" customHeight="1" s="90">
      <c r="A16" s="103" t="n"/>
      <c r="B16" s="25" t="inlineStr">
        <is>
          <t>その他</t>
        </is>
      </c>
      <c r="C16" s="26" t="inlineStr">
        <is>
          <t>1次</t>
        </is>
      </c>
      <c r="D16" s="27" t="n"/>
      <c r="E16" s="27" t="n"/>
      <c r="F16" s="28">
        <f>IF(OR(D16="",E16=""),"",D16-E16)</f>
        <v/>
      </c>
      <c r="G16" s="132" t="n">
        <v>0.6666666666666666</v>
      </c>
      <c r="H16" s="26" t="inlineStr">
        <is>
          <t>－</t>
        </is>
      </c>
      <c r="I16" s="28">
        <f>IF(E16="","",ROUND(E16*G16,0))</f>
        <v/>
      </c>
      <c r="J16" s="30">
        <f>IF(AND(D16="",E16=""),"",IF(OR(D16="",E16=""),"要確認 ✗",IF(E16&lt;=D16,"OK ✓","要確認 ✗")))</f>
        <v/>
      </c>
    </row>
    <row r="17" ht="28" customHeight="1" s="90">
      <c r="A17" s="111" t="inlineStr">
        <is>
          <t>小計　エリア再生計画策定費</t>
        </is>
      </c>
      <c r="B17" s="55" t="n"/>
      <c r="C17" s="56" t="n"/>
      <c r="D17" s="32">
        <f>IF(SUM(D12:D16)=0,"",SUM(D12:D16))</f>
        <v/>
      </c>
      <c r="E17" s="32">
        <f>IF(SUM(E12:E16)=0,"",SUM(E12:E16))</f>
        <v/>
      </c>
      <c r="F17" s="32">
        <f>IF(SUM(F12:F16)=0,"",SUM(F12:F16))</f>
        <v/>
      </c>
      <c r="G17" s="111" t="inlineStr">
        <is>
          <t>―</t>
        </is>
      </c>
      <c r="H17" s="111" t="inlineStr">
        <is>
          <t>―</t>
        </is>
      </c>
      <c r="I17" s="32">
        <f>IF(SUM(I12:I16)=0,"",SUM(I12:I16))</f>
        <v/>
      </c>
      <c r="J17" s="111" t="inlineStr">
        <is>
          <t>―</t>
        </is>
      </c>
    </row>
    <row r="18" ht="18" customHeight="1" s="90">
      <c r="A18" s="101" t="inlineStr">
        <is>
          <t>廃屋やその土地の調査に要する費用</t>
        </is>
      </c>
      <c r="B18" s="25" t="inlineStr">
        <is>
          <t>構造調査費</t>
        </is>
      </c>
      <c r="C18" s="26" t="inlineStr">
        <is>
          <t>1次</t>
        </is>
      </c>
      <c r="D18" s="27" t="n"/>
      <c r="E18" s="27" t="n"/>
      <c r="F18" s="28">
        <f>IF(OR(D18="",E18=""),"",D18-E18)</f>
        <v/>
      </c>
      <c r="G18" s="132" t="n">
        <v>0.6666666666666666</v>
      </c>
      <c r="H18" s="26" t="inlineStr">
        <is>
          <t>－</t>
        </is>
      </c>
      <c r="I18" s="28">
        <f>IF(E18="","",ROUND(E18*G18,0))</f>
        <v/>
      </c>
      <c r="J18" s="30">
        <f>IF(AND(D18="",E18=""),"",IF(OR(D18="",E18=""),"要確認 ✗",IF(E18&lt;=D18,"OK ✓","要確認 ✗")))</f>
        <v/>
      </c>
    </row>
    <row r="19" ht="18" customHeight="1" s="90">
      <c r="A19" s="102" t="n"/>
      <c r="B19" s="25" t="inlineStr">
        <is>
          <t>アスベスト調査費</t>
        </is>
      </c>
      <c r="C19" s="26" t="inlineStr">
        <is>
          <t>1次</t>
        </is>
      </c>
      <c r="D19" s="27" t="n"/>
      <c r="E19" s="27" t="n"/>
      <c r="F19" s="28">
        <f>IF(OR(D19="",E19=""),"",D19-E19)</f>
        <v/>
      </c>
      <c r="G19" s="132" t="n">
        <v>0.6666666666666666</v>
      </c>
      <c r="H19" s="26" t="inlineStr">
        <is>
          <t>－</t>
        </is>
      </c>
      <c r="I19" s="28">
        <f>IF(E19="","",ROUND(E19*G19,0))</f>
        <v/>
      </c>
      <c r="J19" s="30">
        <f>IF(AND(D19="",E19=""),"",IF(OR(D19="",E19=""),"要確認 ✗",IF(E19&lt;=D19,"OK ✓","要確認 ✗")))</f>
        <v/>
      </c>
    </row>
    <row r="20" ht="18" customHeight="1" s="90">
      <c r="A20" s="103" t="n"/>
      <c r="B20" s="25" t="inlineStr">
        <is>
          <t>その他</t>
        </is>
      </c>
      <c r="C20" s="26" t="inlineStr">
        <is>
          <t>1次</t>
        </is>
      </c>
      <c r="D20" s="27" t="n"/>
      <c r="E20" s="27" t="n"/>
      <c r="F20" s="28">
        <f>IF(OR(D20="",E20=""),"",D20-E20)</f>
        <v/>
      </c>
      <c r="G20" s="132" t="n">
        <v>0.6666666666666666</v>
      </c>
      <c r="H20" s="26" t="inlineStr">
        <is>
          <t>－</t>
        </is>
      </c>
      <c r="I20" s="28">
        <f>IF(E20="","",ROUND(E20*G20,0))</f>
        <v/>
      </c>
      <c r="J20" s="30">
        <f>IF(AND(D20="",E20=""),"",IF(OR(D20="",E20=""),"要確認 ✗",IF(E20&lt;=D20,"OK ✓","要確認 ✗")))</f>
        <v/>
      </c>
    </row>
    <row r="21" ht="28" customHeight="1" s="90">
      <c r="A21" s="111" t="inlineStr">
        <is>
          <t>小計　廃屋やその土地の調査に要する費用</t>
        </is>
      </c>
      <c r="B21" s="55" t="n"/>
      <c r="C21" s="56" t="n"/>
      <c r="D21" s="32">
        <f>IF(SUM(D18:D20)=0,"",SUM(D18:D20))</f>
        <v/>
      </c>
      <c r="E21" s="32">
        <f>IF(SUM(E18:E20)=0,"",SUM(E18:E20))</f>
        <v/>
      </c>
      <c r="F21" s="32">
        <f>IF(SUM(F18:F20)=0,"",SUM(F18:F20))</f>
        <v/>
      </c>
      <c r="G21" s="111" t="inlineStr">
        <is>
          <t>―</t>
        </is>
      </c>
      <c r="H21" s="111" t="inlineStr">
        <is>
          <t>―</t>
        </is>
      </c>
      <c r="I21" s="32">
        <f>IF(SUM(I18:I20)=0,"",SUM(I18:I20))</f>
        <v/>
      </c>
      <c r="J21" s="111" t="inlineStr">
        <is>
          <t>―</t>
        </is>
      </c>
    </row>
    <row r="22" ht="20" customHeight="1" s="90">
      <c r="A22" s="115" t="inlineStr">
        <is>
          <t>合　計</t>
        </is>
      </c>
      <c r="B22" s="55" t="n"/>
      <c r="C22" s="56" t="n"/>
      <c r="D22" s="33">
        <f>IF((IF(ISNUMBER(D17),D17,0)+IF(ISNUMBER(D21),D21,0))=0,"",(IF(ISNUMBER(D17),D17,0)+IF(ISNUMBER(D21),D21,0)))</f>
        <v/>
      </c>
      <c r="E22" s="33">
        <f>IF((IF(ISNUMBER(E17),E17,0)+IF(ISNUMBER(E21),E21,0))=0,"",(IF(ISNUMBER(E17),E17,0)+IF(ISNUMBER(E21),E21,0)))</f>
        <v/>
      </c>
      <c r="F22" s="33">
        <f>IF((IF(ISNUMBER(F17),F17,0)+IF(ISNUMBER(F21),F21,0))=0,"",(IF(ISNUMBER(F17),F17,0)+IF(ISNUMBER(F21),F21,0)))</f>
        <v/>
      </c>
      <c r="G22" s="34" t="inlineStr">
        <is>
          <t>―</t>
        </is>
      </c>
      <c r="H22" s="34" t="inlineStr">
        <is>
          <t>―</t>
        </is>
      </c>
      <c r="I22" s="33">
        <f>IF((IF(ISNUMBER(I17),I17,0)+IF(ISNUMBER(I21),I21,0))=0,"",(IF(ISNUMBER(I17),I17,0)+IF(ISNUMBER(I21),I21,0)))</f>
        <v/>
      </c>
      <c r="J22" s="34" t="inlineStr">
        <is>
          <t>―</t>
        </is>
      </c>
    </row>
    <row r="24" ht="18" customHeight="1" s="90">
      <c r="A24" s="116" t="inlineStr">
        <is>
          <t>■ 補助上限金額</t>
        </is>
      </c>
      <c r="B24" s="55" t="n"/>
      <c r="C24" s="55" t="n"/>
      <c r="D24" s="56" t="n"/>
      <c r="E24" s="133">
        <f>D9</f>
        <v/>
      </c>
      <c r="F24" s="55" t="n"/>
      <c r="G24" s="56" t="n"/>
      <c r="H24" s="122" t="n"/>
      <c r="I24" s="55" t="n"/>
      <c r="J24" s="56" t="n"/>
    </row>
    <row r="25" ht="18" customHeight="1" s="90">
      <c r="A25" s="116" t="inlineStr">
        <is>
          <t>■ 補助金額合計</t>
        </is>
      </c>
      <c r="B25" s="55" t="n"/>
      <c r="C25" s="55" t="n"/>
      <c r="D25" s="56" t="n"/>
      <c r="E25" s="133">
        <f>IF((IF(ISNUMBER(I17),I17,0)+IF(ISNUMBER(I21),I21,0))=0,"",(IF(ISNUMBER(I17),I17,0)+IF(ISNUMBER(I21),I21,0)))</f>
        <v/>
      </c>
      <c r="F25" s="55" t="n"/>
      <c r="G25" s="56" t="n"/>
      <c r="H25" s="127">
        <f>IF(D9="","要確認 ✗",IF((IF(ISNUMBER(I17),I17,0)+IF(ISNUMBER(I21),I21,0))&lt;=D9,"OK ✓","要確認 ✗"))</f>
        <v/>
      </c>
      <c r="I25" s="55" t="n"/>
      <c r="J25" s="56" t="n"/>
    </row>
    <row r="26">
      <c r="A26" s="125" t="inlineStr">
        <is>
          <t>▶ 提出前の確認：J列（チェック）がすべて「OK ✓」、かつ下部の「補助金額合計」チェックが「OK ✓」であることを確認してから提出してください。</t>
        </is>
      </c>
      <c r="B26" s="105" t="n"/>
      <c r="C26" s="105" t="n"/>
      <c r="D26" s="105" t="n"/>
      <c r="E26" s="105" t="n"/>
      <c r="F26" s="105" t="n"/>
      <c r="G26" s="105" t="n"/>
      <c r="H26" s="105" t="n"/>
      <c r="I26" s="105" t="n"/>
      <c r="J26" s="106" t="n"/>
    </row>
    <row r="27" ht="18" customHeight="1" s="90"/>
    <row r="30" ht="24" customHeight="1" s="90"/>
    <row r="31" ht="24" customHeight="1" s="90"/>
    <row r="32" ht="28" customHeight="1" s="90"/>
  </sheetData>
  <sheetProtection selectLockedCells="0" selectUnlockedCells="0" sheet="1" objects="0" insertRows="1" insertHyperlinks="1" autoFilter="1" scenarios="0" formatColumns="1" deleteColumns="1" insertColumns="1" pivotTables="1" deleteRows="1" formatCells="1" formatRows="1" sort="1"/>
  <mergeCells count="33">
    <mergeCell ref="A12:A16"/>
    <mergeCell ref="D9:J9"/>
    <mergeCell ref="I2:J2"/>
    <mergeCell ref="D8:J8"/>
    <mergeCell ref="A4:J4"/>
    <mergeCell ref="F2:H2"/>
    <mergeCell ref="A21:C21"/>
    <mergeCell ref="A10:J10"/>
    <mergeCell ref="D5:J5"/>
    <mergeCell ref="C2:E2"/>
    <mergeCell ref="A5:C5"/>
    <mergeCell ref="A8:C8"/>
    <mergeCell ref="A22:C22"/>
    <mergeCell ref="A17:C17"/>
    <mergeCell ref="A24:D24"/>
    <mergeCell ref="A3:B3"/>
    <mergeCell ref="E25:G25"/>
    <mergeCell ref="I3:J3"/>
    <mergeCell ref="A1:J1"/>
    <mergeCell ref="A2:B2"/>
    <mergeCell ref="H24:J24"/>
    <mergeCell ref="D6:J6"/>
    <mergeCell ref="A9:C9"/>
    <mergeCell ref="C3:E3"/>
    <mergeCell ref="A25:D25"/>
    <mergeCell ref="A7:C7"/>
    <mergeCell ref="E24:G24"/>
    <mergeCell ref="A6:C6"/>
    <mergeCell ref="D7:J7"/>
    <mergeCell ref="A26:J26"/>
    <mergeCell ref="F3:H3"/>
    <mergeCell ref="H25:J25"/>
    <mergeCell ref="A18:A20"/>
  </mergeCells>
  <conditionalFormatting sqref="H25:J25">
    <cfRule type="expression" priority="3" dxfId="1">
      <formula>$H25="OK ✓"</formula>
    </cfRule>
    <cfRule type="expression" priority="4" dxfId="0">
      <formula>$H25="要確認 ✗"</formula>
    </cfRule>
  </conditionalFormatting>
  <conditionalFormatting sqref="J12:J22">
    <cfRule type="expression" priority="1" dxfId="1">
      <formula>J12="OK ✓"</formula>
    </cfRule>
    <cfRule type="expression" priority="2" dxfId="0">
      <formula>J12="要確認 ✗"</formula>
    </cfRule>
  </conditionalFormatting>
  <dataValidations count="1">
    <dataValidation sqref="D12:E22 D26:D27" showDropDown="0" showInputMessage="0" showErrorMessage="1" allowBlank="1" errorTitle="入力形式エラー" error="金額は半角数字（0以上の整数）で入力してください" type="whole" operator="greaterThanOrEqual">
      <formula1>0</formula1>
    </dataValidation>
  </dataValidations>
  <pageMargins left="0.5" right="0.5" top="0.5" bottom="0.5" header="0.2" footer="0.2"/>
  <pageSetup orientation="portrait" fitToHeight="0"/>
</worksheet>
</file>

<file path=xl/worksheets/sheet6.xml><?xml version="1.0" encoding="utf-8"?>
<worksheet xmlns="http://schemas.openxmlformats.org/spreadsheetml/2006/main">
  <sheetPr>
    <outlinePr summaryBelow="1" summaryRight="1"/>
    <pageSetUpPr/>
  </sheetPr>
  <dimension ref="A1:A84"/>
  <sheetViews>
    <sheetView topLeftCell="A52" workbookViewId="0">
      <selection activeCell="A1" sqref="A1"/>
    </sheetView>
  </sheetViews>
  <sheetFormatPr baseColWidth="10" defaultColWidth="8.83203125" defaultRowHeight="14"/>
  <cols>
    <col width="120" customWidth="1" style="90" min="1" max="1"/>
  </cols>
  <sheetData>
    <row r="1" ht="32" customHeight="1" s="90">
      <c r="A1" s="35" t="inlineStr">
        <is>
          <t>申請様式第1号・第２号　申請書・費用積算書　記入要領</t>
        </is>
      </c>
    </row>
    <row r="2" ht="20" customHeight="1" s="90">
      <c r="A2" s="36" t="inlineStr">
        <is>
          <t>令和８年度　廃屋撤去・再生による地方温泉地等のまちづくり支援事業</t>
        </is>
      </c>
    </row>
    <row r="3" ht="10" customHeight="1" s="90">
      <c r="A3" s="36" t="n"/>
    </row>
    <row r="4" ht="22" customHeight="1" s="90">
      <c r="A4" s="37" t="inlineStr">
        <is>
          <t>【このファイルの構成】</t>
        </is>
      </c>
    </row>
    <row r="5" ht="20" customHeight="1" s="90">
      <c r="A5" s="36" t="inlineStr">
        <is>
          <t xml:space="preserve">  シート①　申請書（様式第1号）　　　　→ 申請内容を記入するメインシートです。</t>
        </is>
      </c>
    </row>
    <row r="6" ht="20" customHeight="1" s="90">
      <c r="A6" s="36" t="inlineStr">
        <is>
          <t xml:space="preserve">  シート②　別紙①_所有者・権利者一覧　→ 所有者・権利者が複数いる場合に追加記入します。</t>
        </is>
      </c>
    </row>
    <row r="7" ht="20" customHeight="1" s="90">
      <c r="A7" s="36" t="inlineStr">
        <is>
          <t xml:space="preserve">  シート③　別紙②_後継事業者一覧　　　→ 後継事業者が複数いる場合に追加記入します。</t>
        </is>
      </c>
    </row>
    <row r="8" ht="20" customHeight="1" s="90">
      <c r="A8" s="36" t="inlineStr">
        <is>
          <t xml:space="preserve">  シート④　別紙③_協議会構成員名簿　　→ 協議会の構成員情報を記入します。</t>
        </is>
      </c>
    </row>
    <row r="9" ht="20" customHeight="1" s="90">
      <c r="A9" s="36" t="inlineStr">
        <is>
          <t xml:space="preserve">  シート⑤　費用積算書（様式第2号）　　→ 費用別に記入します。</t>
        </is>
      </c>
    </row>
    <row r="10" ht="20" customHeight="1" s="90">
      <c r="A10" s="36" t="inlineStr">
        <is>
          <t xml:space="preserve">  シート⑥　記入要領（このシート）</t>
        </is>
      </c>
    </row>
    <row r="11" ht="10" customHeight="1" s="90">
      <c r="A11" s="36" t="n"/>
    </row>
    <row r="12" ht="22" customHeight="1" s="90">
      <c r="A12" s="37" t="inlineStr">
        <is>
          <t>【提出方法】</t>
        </is>
      </c>
    </row>
    <row r="13" ht="20" customHeight="1" s="90">
      <c r="A13" s="36" t="inlineStr">
        <is>
          <t xml:space="preserve">  このExcelファイルをそのままご提出ください。申請書・積算書・別紙①②③がすべて一体になっています。</t>
        </is>
      </c>
    </row>
    <row r="14" ht="20" customHeight="1" s="90">
      <c r="A14" s="36" t="inlineStr">
        <is>
          <t xml:space="preserve">  ファイルを分割したり、シートを削除・追加しないでください。</t>
        </is>
      </c>
    </row>
    <row r="15" ht="10" customHeight="1" s="90">
      <c r="A15" s="36" t="n"/>
    </row>
    <row r="16" ht="14" customHeight="1" s="90">
      <c r="A16" s="38" t="inlineStr">
        <is>
          <t>────────────────────────────────────────────────────────────────────────────────</t>
        </is>
      </c>
    </row>
    <row r="17" ht="26" customHeight="1" s="90">
      <c r="A17" s="39" t="inlineStr">
        <is>
          <t>STEP 1　廃屋等の状況の選択</t>
        </is>
      </c>
    </row>
    <row r="18" ht="14" customHeight="1" s="90">
      <c r="A18" s="38" t="inlineStr">
        <is>
          <t>────────────────────────────────────────────────────────────────────────────────</t>
        </is>
      </c>
    </row>
    <row r="19" ht="20" customHeight="1" s="90">
      <c r="A19" s="36" t="inlineStr">
        <is>
          <t>申請書シートを開き、冒頭の「廃屋等の状況」のセルからプルダウンで選択してください。</t>
        </is>
      </c>
    </row>
    <row r="20" ht="10" customHeight="1" s="90">
      <c r="A20" s="36" t="n"/>
    </row>
    <row r="21" ht="22" customHeight="1" s="90">
      <c r="A21" s="40" t="inlineStr">
        <is>
          <t xml:space="preserve">  ① 廃屋等現存（撤去・減築費＋周辺事業費対象）</t>
        </is>
      </c>
    </row>
    <row r="22" ht="20" customHeight="1" s="90">
      <c r="A22" s="36" t="inlineStr">
        <is>
          <t xml:space="preserve">    廃屋等（建物の大宗部分の使用停止から概ね5年以上、延床面積概ね2,500㎡以上）が現存し、撤去等して再生を行うものです。</t>
        </is>
      </c>
    </row>
    <row r="23" ht="10" customHeight="1" s="90">
      <c r="A23" s="36" t="n"/>
    </row>
    <row r="24" ht="22" customHeight="1" s="90">
      <c r="A24" s="40" t="inlineStr">
        <is>
          <t xml:space="preserve">  ② 地方公共団体による撤去済み（周辺事業費のみ対象）</t>
        </is>
      </c>
    </row>
    <row r="25" ht="20" customHeight="1" s="90">
      <c r="A25" s="36" t="inlineStr">
        <is>
          <t xml:space="preserve">    地方公共団体によって廃屋等の撤去等が既に行われている土地（撤去等から概ね5年以内）に再生を行うものです。</t>
        </is>
      </c>
    </row>
    <row r="26" ht="20" customHeight="1" s="90">
      <c r="A26" s="36" t="inlineStr">
        <is>
          <t xml:space="preserve">    申請時点で再生後の施設が竣工していないことが要件です（竣工済は申請対象外）。</t>
        </is>
      </c>
    </row>
    <row r="27" ht="10" customHeight="1" s="90">
      <c r="A27" s="36" t="n"/>
    </row>
    <row r="28" ht="14" customHeight="1" s="90">
      <c r="A28" s="38" t="inlineStr">
        <is>
          <t>────────────────────────────────────────────────────────────────────────────────</t>
        </is>
      </c>
    </row>
    <row r="29" ht="26" customHeight="1" s="90">
      <c r="A29" s="39" t="inlineStr">
        <is>
          <t>STEP 2　申請書（様式第1号）の記入</t>
        </is>
      </c>
    </row>
    <row r="30" ht="14" customHeight="1" s="90">
      <c r="A30" s="38" t="inlineStr">
        <is>
          <t>────────────────────────────────────────────────────────────────────────────────</t>
        </is>
      </c>
    </row>
    <row r="31" ht="20" customHeight="1" s="90">
      <c r="A31" s="36" t="inlineStr">
        <is>
          <t>「申請者情報」と【１】〜【９】を順番に入力してください。白いセルが入力欄です。</t>
        </is>
      </c>
    </row>
    <row r="32" ht="10" customHeight="1" s="90">
      <c r="A32" s="36" t="n"/>
    </row>
    <row r="33" ht="20" customHeight="1" s="90">
      <c r="A33" s="36" t="inlineStr">
        <is>
          <t xml:space="preserve">  申請者情報　　　　　　　　事業者名・所在地・連絡先等を記入します。</t>
        </is>
      </c>
    </row>
    <row r="34" ht="20" customHeight="1" s="90">
      <c r="A34" s="36" t="inlineStr">
        <is>
          <t xml:space="preserve">  【１】立地の要件確認　　　温泉地・観光エリア名と立地の根拠を記入します。</t>
        </is>
      </c>
    </row>
    <row r="35" ht="20" customHeight="1" s="90">
      <c r="A35" s="36" t="inlineStr">
        <is>
          <t xml:space="preserve">  【２】廃屋等の概要　　　　廃屋等の所在地・延床面積・使用停止年月・再生後の主な用途等を記入します。</t>
        </is>
      </c>
    </row>
    <row r="36" ht="20" customHeight="1" s="90">
      <c r="A36" s="36" t="inlineStr">
        <is>
          <t xml:space="preserve">  【３】廃屋等の要件確認　　面積・年数・ダウンスケールの要件確認欄です。</t>
        </is>
      </c>
    </row>
    <row r="37" ht="20" customHeight="1" s="90">
      <c r="A37" s="36" t="inlineStr">
        <is>
          <t xml:space="preserve">  【４】権利調整の状況　　　土地・建物の交渉フェーズと経緯を記入します。所有者・権利者が複数の場合は別紙①に追加記入します。（権利取得の調整の見通し）</t>
        </is>
      </c>
    </row>
    <row r="38" ht="20" customHeight="1" s="90">
      <c r="A38" s="36" t="inlineStr">
        <is>
          <t xml:space="preserve">  【５】後継事業者の概要　　後継事業者①の情報を記入します。後継事業者が複数の場合は別紙②に追加記入します。（後継事業者の見通し）</t>
        </is>
      </c>
    </row>
    <row r="39" ht="20" customHeight="1" s="90">
      <c r="A39" s="36" t="inlineStr">
        <is>
          <t xml:space="preserve">  【６】エリア再生計画協議会　協議会名・必須構成員（地方公共団体）情報を記入します。構成員名簿は別紙③に記入します。（協議会の設置）</t>
        </is>
      </c>
    </row>
    <row r="40" ht="20" customHeight="1" s="90">
      <c r="A40" s="36" t="inlineStr">
        <is>
          <t xml:space="preserve">  【７】今後の予定　　　　　1次審査用の主要な予定時期（年月）を概算で記入します。</t>
        </is>
      </c>
    </row>
    <row r="41" ht="20" customHeight="1" s="90">
      <c r="A41" s="36" t="inlineStr">
        <is>
          <t xml:space="preserve">  【８】補助対象経費　　　　費用積算書の内容が自動反映されます。直接入力はしないでください。</t>
        </is>
      </c>
    </row>
    <row r="42" ht="20" customHeight="1" s="90">
      <c r="A42" s="36" t="inlineStr">
        <is>
          <t xml:space="preserve">  【９】誓約・確認事項　　　全項目で「同意」を選択してから提出してください。</t>
        </is>
      </c>
    </row>
    <row r="43" ht="10" customHeight="1" s="90">
      <c r="A43" s="36" t="n"/>
    </row>
    <row r="44" ht="22" customHeight="1" s="90">
      <c r="A44" s="40" t="inlineStr">
        <is>
          <t>▼ 要件チェック欄について</t>
        </is>
      </c>
    </row>
    <row r="45" ht="20" customHeight="1" s="90">
      <c r="A45" s="36" t="inlineStr">
        <is>
          <t xml:space="preserve">  各セクションに「▶ ○○チェック」欄があります。内容を入力すると自動で判定されます。</t>
        </is>
      </c>
    </row>
    <row r="46" ht="20" customHeight="1" s="90">
      <c r="A46" s="36" t="inlineStr">
        <is>
          <t xml:space="preserve">  提出前にすべてのチェック欄が OK になっていることを確認してください。</t>
        </is>
      </c>
    </row>
    <row r="47" ht="20" customHeight="1" s="90">
      <c r="A47" s="36" t="inlineStr">
        <is>
          <t xml:space="preserve">  NG または「要確認」が表示されている場合は、該当箇所の記載内容を見直してください。</t>
        </is>
      </c>
    </row>
    <row r="48" ht="10" customHeight="1" s="90">
      <c r="A48" s="36" t="n"/>
    </row>
    <row r="49" ht="14" customHeight="1" s="90">
      <c r="A49" s="38" t="inlineStr">
        <is>
          <t>────────────────────────────────────────────────────────────────────────────────</t>
        </is>
      </c>
    </row>
    <row r="50" ht="26" customHeight="1" s="90">
      <c r="A50" s="39" t="inlineStr">
        <is>
          <t>STEP 3　費用積算書（様式第2号）の記入</t>
        </is>
      </c>
    </row>
    <row r="51" ht="14" customHeight="1" s="90">
      <c r="A51" s="38" t="inlineStr">
        <is>
          <t>────────────────────────────────────────────────────────────────────────────────</t>
        </is>
      </c>
    </row>
    <row r="52" ht="20" customHeight="1" s="90">
      <c r="A52" s="36" t="inlineStr">
        <is>
          <t>「費用積算書（様式第2号）」シートに移動し、各費目の金額を入力してください。</t>
        </is>
      </c>
    </row>
    <row r="53" ht="10" customHeight="1" s="90">
      <c r="A53" s="36" t="n"/>
    </row>
    <row r="54" ht="20" customHeight="1" s="90">
      <c r="A54" s="36" t="inlineStr">
        <is>
          <t xml:space="preserve">  ・ 入力する列は「総事業費（円・税抜）」と「補助対象経費（円・税抜）」の2列のみです。</t>
        </is>
      </c>
    </row>
    <row r="55" ht="20" customHeight="1" s="90">
      <c r="A55" s="36" t="inlineStr">
        <is>
          <t xml:space="preserve">  ・ 補助金額・各種チェック結果はすべて自動で計算・表示されます。</t>
        </is>
      </c>
    </row>
    <row r="56" ht="20" customHeight="1" s="90">
      <c r="A56" s="36" t="inlineStr">
        <is>
          <t xml:space="preserve">  ・ 提出する見積書（提出書類No.6）と金額を整合させてください。</t>
        </is>
      </c>
    </row>
    <row r="57" ht="20" customHeight="1" s="90">
      <c r="A57" s="36" t="inlineStr">
        <is>
          <t xml:space="preserve">  ・「廃屋撤去等の費用概算（参考）」欄は補助計算に含まれません。参考として総事業費のみ入力してください。</t>
        </is>
      </c>
    </row>
    <row r="58" ht="10" customHeight="1" s="90">
      <c r="A58" s="36" t="n"/>
    </row>
    <row r="59" ht="20" customHeight="1" s="90">
      <c r="A59" s="36" t="inlineStr">
        <is>
          <t xml:space="preserve">  ※ 申請書の「申請者名」「物件所在地」「廃屋等の状況」「延床面積」は費用積算書上部に自動反映されます。</t>
        </is>
      </c>
    </row>
    <row r="60" ht="20" customHeight="1" s="90">
      <c r="A60" s="36" t="inlineStr">
        <is>
          <t xml:space="preserve">    費用積算書側でこれらのセルを直接編集しないでください（申請書からの参照式が上書きされます）。</t>
        </is>
      </c>
    </row>
    <row r="61" ht="10" customHeight="1" s="90">
      <c r="A61" s="36" t="n"/>
    </row>
    <row r="62" ht="14" customHeight="1" s="90">
      <c r="A62" s="38" t="inlineStr">
        <is>
          <t>────────────────────────────────────────────────────────────────────────────────</t>
        </is>
      </c>
    </row>
    <row r="63" ht="26" customHeight="1" s="90">
      <c r="A63" s="39" t="inlineStr">
        <is>
          <t>STEP 4　申請書【８】補助対象経費の確認</t>
        </is>
      </c>
    </row>
    <row r="64" ht="14" customHeight="1" s="90">
      <c r="A64" s="38" t="inlineStr">
        <is>
          <t>────────────────────────────────────────────────────────────────────────────────</t>
        </is>
      </c>
    </row>
    <row r="65" ht="20" customHeight="1" s="90">
      <c r="A65" s="36" t="inlineStr">
        <is>
          <t>費用積算書に金額を入力すると、申請書【８】の費目別テーブルと総事業費合計が自動反映されます。</t>
        </is>
      </c>
    </row>
    <row r="66" ht="20" customHeight="1" s="90">
      <c r="A66" s="36" t="inlineStr">
        <is>
          <t>申請書【８】の補助対象経費・補助金額・補助率が正しく反映されていることを確認してください。</t>
        </is>
      </c>
    </row>
    <row r="67" ht="10" customHeight="1" s="90">
      <c r="A67" s="36" t="n"/>
    </row>
    <row r="68" ht="14" customHeight="1" s="90">
      <c r="A68" s="38" t="inlineStr">
        <is>
          <t>────────────────────────────────────────────────────────────────────────────────</t>
        </is>
      </c>
    </row>
    <row r="69" ht="26" customHeight="1" s="90">
      <c r="A69" s="39" t="inlineStr">
        <is>
          <t>STEP 5　誓約・確認事項の確認と提出</t>
        </is>
      </c>
    </row>
    <row r="70" ht="14" customHeight="1" s="90">
      <c r="A70" s="38" t="inlineStr">
        <is>
          <t>────────────────────────────────────────────────────────────────────────────────</t>
        </is>
      </c>
    </row>
    <row r="71" ht="20" customHeight="1" s="90">
      <c r="A71" s="36" t="inlineStr">
        <is>
          <t>申請書【９】の各項目を確認し、「確認」列で「同意」を選択してください。</t>
        </is>
      </c>
    </row>
    <row r="72" ht="20" customHeight="1" s="90">
      <c r="A72" s="36" t="inlineStr">
        <is>
          <t>すべての項目に「同意」を選択しないと、提出書類として不備扱いになります。</t>
        </is>
      </c>
    </row>
    <row r="73" ht="20" customHeight="1" s="90">
      <c r="A73" s="36" t="inlineStr">
        <is>
          <t>確認後、このExcelファイルを指定の提出先にご提出ください。</t>
        </is>
      </c>
    </row>
    <row r="74" ht="10" customHeight="1" s="90">
      <c r="A74" s="36" t="n"/>
    </row>
    <row r="75" ht="14" customHeight="1" s="90">
      <c r="A75" s="38" t="inlineStr">
        <is>
          <t>────────────────────────────────────────────────────────────────────────────────</t>
        </is>
      </c>
    </row>
    <row r="76" ht="22" customHeight="1" s="90">
      <c r="A76" s="37" t="inlineStr">
        <is>
          <t>セルの色について（参考）</t>
        </is>
      </c>
    </row>
    <row r="77" ht="14" customHeight="1" s="90">
      <c r="A77" s="38" t="inlineStr">
        <is>
          <t>────────────────────────────────────────────────────────────────────────────────</t>
        </is>
      </c>
    </row>
    <row r="78" ht="28" customHeight="1" s="90">
      <c r="A78" s="41" t="inlineStr">
        <is>
          <t xml:space="preserve">  白　　　　　　：入力が必要なセルです。</t>
        </is>
      </c>
    </row>
    <row r="79" ht="28" customHeight="1" s="90">
      <c r="A79" s="42" t="inlineStr">
        <is>
          <t xml:space="preserve">  イエロー　　　：自動計算セルです。直接入力しないでください。</t>
        </is>
      </c>
    </row>
    <row r="80" ht="28" customHeight="1" s="90">
      <c r="A80" s="43" t="inlineStr">
        <is>
          <t xml:space="preserve">  ベージュ　　　：項目名・ラベルです。</t>
        </is>
      </c>
    </row>
    <row r="81" ht="28" customHeight="1" s="90">
      <c r="A81" s="44" t="inlineStr">
        <is>
          <t xml:space="preserve">  薄グレー　　　：単位・固定テキストです（「年」「月」「社」等）。</t>
        </is>
      </c>
    </row>
    <row r="82" ht="28" customHeight="1" s="90">
      <c r="A82" s="45" t="inlineStr">
        <is>
          <t xml:space="preserve">  グレー　　　　：選択した廃屋等の状況では入力不要の欄です（入力不可）。①廃屋等現存を選択すると②専用項目がグレーになります（②選択時はその逆）。費用積算書の参考費用概算欄もグレーです。</t>
        </is>
      </c>
    </row>
    <row r="83" ht="28" customHeight="1" s="90">
      <c r="A83" s="46" t="inlineStr">
        <is>
          <t xml:space="preserve">  薄い緑　　　　：要件チェック OK の状態です。</t>
        </is>
      </c>
    </row>
    <row r="84" ht="28" customHeight="1" s="90">
      <c r="A84" s="47" t="inlineStr">
        <is>
          <t xml:space="preserve">  薄い赤　　　　：要件チェック NG・要確認の状態です。</t>
        </is>
      </c>
    </row>
  </sheetData>
  <sheetProtection selectLockedCells="0" selectUnlockedCells="0" sheet="1" objects="0" insertRows="1" insertHyperlinks="1" autoFilter="1" scenarios="0" formatColumns="1" deleteColumns="1" insertColumns="1" pivotTables="1" deleteRows="1" formatCells="1" formatRows="1" sort="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2026-06-23T03:01:08Z</dcterms:created>
  <dcterms:modified xmlns:dcterms="http://purl.org/dc/terms/" xmlns:xsi="http://www.w3.org/2001/XMLSchema-instance" xsi:type="dcterms:W3CDTF">2026-06-30T08:09:20Z</dcterms:modified>
  <cp:lastModifiedBy>yuya.hayashida</cp:lastModifiedBy>
</cp:coreProperties>
</file>